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nerva.encarnacion\AppData\Local\Microsoft\Windows\INetCache\Content.Outlook\HQ1FA8FF\"/>
    </mc:Choice>
  </mc:AlternateContent>
  <xr:revisionPtr revIDLastSave="0" documentId="13_ncr:1_{05FD9B21-E04D-43FA-B539-3955E6B67829}" xr6:coauthVersionLast="47" xr6:coauthVersionMax="47" xr10:uidLastSave="{00000000-0000-0000-0000-000000000000}"/>
  <bookViews>
    <workbookView xWindow="-120" yWindow="-120" windowWidth="20730" windowHeight="11160" xr2:uid="{0D887FFA-66D7-4C82-A1C7-6D528A11D7C3}"/>
  </bookViews>
  <sheets>
    <sheet name="marzo  2026" sheetId="1" r:id="rId1"/>
    <sheet name="Hoja1" sheetId="2" r:id="rId2"/>
  </sheets>
  <definedNames>
    <definedName name="_xlnm.Print_Area" localSheetId="0">'marzo  2026'!$A$1:$J$169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9" i="1" l="1"/>
  <c r="I159" i="1"/>
  <c r="F159" i="1" l="1"/>
  <c r="I1" i="2" l="1"/>
  <c r="H6" i="2"/>
  <c r="H3" i="2"/>
  <c r="G5" i="2"/>
  <c r="G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minerva de la rosa</author>
  </authors>
  <commentList>
    <comment ref="E5" authorId="0" shapeId="0" xr:uid="{0BDF2107-2CA0-41DA-83A4-6EFB22B2333F}">
      <text>
        <r>
          <rPr>
            <b/>
            <sz val="9"/>
            <color indexed="81"/>
            <rFont val="Tahoma"/>
            <family val="2"/>
          </rPr>
          <t>minerva de la rosa: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" authorId="0" shapeId="0" xr:uid="{98AEB1E5-7990-4C39-8ACD-FD017F9919DA}">
      <text>
        <r>
          <rPr>
            <b/>
            <sz val="9"/>
            <color indexed="81"/>
            <rFont val="Tahoma"/>
            <family val="2"/>
          </rPr>
          <t>minerva de la rosa: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<sst xmlns="http://schemas.openxmlformats.org/spreadsheetml/2006/main" count="590" uniqueCount="306">
  <si>
    <t xml:space="preserve">    PROCONSUMIDOR</t>
  </si>
  <si>
    <t>No.</t>
  </si>
  <si>
    <t>PROVEEDOR</t>
  </si>
  <si>
    <t>CONCEPTO</t>
  </si>
  <si>
    <t>LIBRAMIENTO FACTURA.NO</t>
  </si>
  <si>
    <t>FECHA DE LA FACTURA</t>
  </si>
  <si>
    <t>MONTO DE FACTURA</t>
  </si>
  <si>
    <t>FECHA FIN DE FACTURA</t>
  </si>
  <si>
    <t>MONTO PAGADO A LA FACTURA</t>
  </si>
  <si>
    <t>MONTO PENDIENTE</t>
  </si>
  <si>
    <t>ESTADO</t>
  </si>
  <si>
    <t>Preparado por:Lic. Pedro Jimenez</t>
  </si>
  <si>
    <t>Encargado División Contabilidad</t>
  </si>
  <si>
    <t>Revisado por: Lic. Katy Tavarez</t>
  </si>
  <si>
    <t>Encargada Departamento Financiero</t>
  </si>
  <si>
    <t xml:space="preserve">TOTAL </t>
  </si>
  <si>
    <t xml:space="preserve">COMPAÑÍA DOMINICANA DE TELELFONOS </t>
  </si>
  <si>
    <t>EDESUR DOMINICANA SA</t>
  </si>
  <si>
    <t xml:space="preserve">SEGUROS RESERVAS </t>
  </si>
  <si>
    <t>CAASD</t>
  </si>
  <si>
    <t>GADOSIGN SRL</t>
  </si>
  <si>
    <t>JORAMAC SERVICE SRL</t>
  </si>
  <si>
    <t>ARGUET LUNCH EIRL</t>
  </si>
  <si>
    <t xml:space="preserve">SERVICIOS TURISTICOS JL. SRL </t>
  </si>
  <si>
    <t>EMILIO ALFONZO ORTIZ NUÑEZ</t>
  </si>
  <si>
    <t>PHOENIX CALIBRATION SRL</t>
  </si>
  <si>
    <t xml:space="preserve">ALL OFFICE SOLUTION SRL </t>
  </si>
  <si>
    <t>ROSSMERY ARISLEIDA JIMENEZ</t>
  </si>
  <si>
    <t xml:space="preserve">FR MULTISERVICIOS SRL </t>
  </si>
  <si>
    <t>SUPERMECADO CARIBE CARIBE SRL</t>
  </si>
  <si>
    <t>PEDRO HERNANDEZ GRULLARTE</t>
  </si>
  <si>
    <t>GRUPO VIAMAR</t>
  </si>
  <si>
    <t>AUTOCAMIONES SA</t>
  </si>
  <si>
    <t>OGTIC</t>
  </si>
  <si>
    <t>SERVICIOS E INATALACIONES TECNICAS</t>
  </si>
  <si>
    <t xml:space="preserve">ICU SOLUCIONES EMPRESARIAL </t>
  </si>
  <si>
    <t>MARTINEZ TORRES TRAVELING</t>
  </si>
  <si>
    <t>IBII</t>
  </si>
  <si>
    <t>JARDIN NURIS FLOR</t>
  </si>
  <si>
    <t>CENTRO AUTOMOTRIZ REMESA</t>
  </si>
  <si>
    <t>BROTHER RSR SUPPLY</t>
  </si>
  <si>
    <t xml:space="preserve">SERVICIOS E INSTALACIONES TECNICAS </t>
  </si>
  <si>
    <t>MARTINEZ TORRES TRAVELING SRL</t>
  </si>
  <si>
    <t xml:space="preserve">MUNDO PRESTAMOS </t>
  </si>
  <si>
    <t>GTG INDUSTRIAL</t>
  </si>
  <si>
    <t>B1500000003</t>
  </si>
  <si>
    <t>B1500000005</t>
  </si>
  <si>
    <t>B1500000110</t>
  </si>
  <si>
    <t>B1500000184</t>
  </si>
  <si>
    <t>B1500000186</t>
  </si>
  <si>
    <t>B1500000187</t>
  </si>
  <si>
    <t>B1500000502</t>
  </si>
  <si>
    <t>B1500000314</t>
  </si>
  <si>
    <t>E450000000002</t>
  </si>
  <si>
    <t>B1500002885</t>
  </si>
  <si>
    <t>B1500000616</t>
  </si>
  <si>
    <t>E450000000034</t>
  </si>
  <si>
    <t>E450000000035</t>
  </si>
  <si>
    <t>E450000007640</t>
  </si>
  <si>
    <t>E450000000282</t>
  </si>
  <si>
    <t>E450000000283</t>
  </si>
  <si>
    <t>E450000000284</t>
  </si>
  <si>
    <t>E450000000166</t>
  </si>
  <si>
    <t>E45000008313</t>
  </si>
  <si>
    <t>E450000000040</t>
  </si>
  <si>
    <t>B1500000034</t>
  </si>
  <si>
    <t>B1500001038</t>
  </si>
  <si>
    <t>B1500000319</t>
  </si>
  <si>
    <t>B1500001759</t>
  </si>
  <si>
    <t>B1500002466</t>
  </si>
  <si>
    <t>B1500002472</t>
  </si>
  <si>
    <t>B1500002473</t>
  </si>
  <si>
    <t>B1500002474</t>
  </si>
  <si>
    <t>B1500000324</t>
  </si>
  <si>
    <t>B1500001059</t>
  </si>
  <si>
    <t>B1500002482</t>
  </si>
  <si>
    <t>B1500002488</t>
  </si>
  <si>
    <t>B1500001420</t>
  </si>
  <si>
    <t>E450000000117</t>
  </si>
  <si>
    <t>E450000000204</t>
  </si>
  <si>
    <t>B1500004424</t>
  </si>
  <si>
    <t>B1500000385</t>
  </si>
  <si>
    <t>E450000000154</t>
  </si>
  <si>
    <t>E450000000234</t>
  </si>
  <si>
    <t>E450000000240</t>
  </si>
  <si>
    <t>B1500000390</t>
  </si>
  <si>
    <t>E45000000125</t>
  </si>
  <si>
    <t>E45000000126</t>
  </si>
  <si>
    <t>SELLOS GOMIGRAFOS PRE-TINTADOS</t>
  </si>
  <si>
    <t>IMPRESIÓN DE LETRERO DE CLAUSURA</t>
  </si>
  <si>
    <t>ADQUISICIÓN DE PUERTA FLOTANTE PARA EL SALON DEL PRIMER NIVEL CON INSTALACIÓN INCLUIDA</t>
  </si>
  <si>
    <t>COMPRA DE ALMUERZOS A MILITARES AL SERVICIO INSTITUCIONAL, ABRIL-2021</t>
  </si>
  <si>
    <t>COMPRA DE ALMUERZOS A MILITARES AL SERVICIO INSTITUCIONAL, MAYO 2022</t>
  </si>
  <si>
    <t>COMPRA DE ALMUERZOS A MILITARES AL SERVICIO INSTITUCIONAL,  JUNIO 2022</t>
  </si>
  <si>
    <t>SERVICIOS DE TRANSPORTE</t>
  </si>
  <si>
    <t>SERVICIOS DE PUBLICIDAD</t>
  </si>
  <si>
    <t>COMPRA DE CALIBRACION DE TERMOMETROS INFRARROJOS</t>
  </si>
  <si>
    <t>SERVICIO DE ALQUILER DE IMPRESORAS/FOTOCOPIADORAS</t>
  </si>
  <si>
    <t xml:space="preserve">SERVICIO DE PROVISIONES FRESCA PARA EL DIRECTOR EJECUTIVO </t>
  </si>
  <si>
    <t xml:space="preserve">SERVICIO DE MANTENIMIENTO PREVENTIVO Y CORRECTIVO A FLOTILLA DE VEHICULO INSTITUCIONAL </t>
  </si>
  <si>
    <t>RENOVACION DE POLIZA, INCENDIO Y LINEAS ALIADAS (BASICA)</t>
  </si>
  <si>
    <t>SERVICIO DE ALQUILER OFICINA PROVINCIAL DE NAGUA, OCTUBRE 2025</t>
  </si>
  <si>
    <t xml:space="preserve">SERVICIO DE PUBLICIDAD </t>
  </si>
  <si>
    <t xml:space="preserve">SERVICIO DE ALMUERZO Y CENA PARA COLABORADORES DE SERVICIOS GENERALES Y MILITARES DE LA INSTITUCION </t>
  </si>
  <si>
    <t xml:space="preserve">SERVICIO DE ENSAYOS DE MICROBIOLOGIA </t>
  </si>
  <si>
    <t xml:space="preserve">ADQUISICION DE CORONA EN POMPONES Y HORTENCIAS BLANCAS PARA PADRE DE UN COLABORADOR </t>
  </si>
  <si>
    <t>ADQUISICION DE PRODUCTO  CARTON Y PAPEL</t>
  </si>
  <si>
    <t xml:space="preserve">SERVICIO DE ALMUERZOS Y CENAS PARA COLABORADORES DE SERVICIOS GENERALES DE LA INSTITUCION </t>
  </si>
  <si>
    <t>ADQUISICION DE PRODUCTOS DE PAPEL Y CARTÓN</t>
  </si>
  <si>
    <t>PENDIENTE</t>
  </si>
  <si>
    <t>EDENORTE DOMINICANA S A</t>
  </si>
  <si>
    <t>AYUNTAMIENTO DEL DISTRITO NACIONAL</t>
  </si>
  <si>
    <t>RENOVACION POLIZA DE  VEHICULOS DE MOTOR FLOTILLA INSTITUCIONAL, VIGENCIA: 28/02/26 AL 28/02/27</t>
  </si>
  <si>
    <t>SERVICIO DE ALQUILER DE IMPRESORA PORTATIL, MES DE DICIEMBRE 2025</t>
  </si>
  <si>
    <t>RESICLA SRL</t>
  </si>
  <si>
    <t xml:space="preserve">SERVICIO DE INCINERACION A PRODUCTOS DAÑADOS </t>
  </si>
  <si>
    <t>ASACASCRI</t>
  </si>
  <si>
    <t xml:space="preserve">APORTE ECONOMICOS </t>
  </si>
  <si>
    <t>ROSMERY  IDALIZ FELIZ</t>
  </si>
  <si>
    <t>SERVICIOS DE PUBLICIADAD</t>
  </si>
  <si>
    <t xml:space="preserve">JOSE ANTONIO TORRES ROJAS </t>
  </si>
  <si>
    <t xml:space="preserve">SERVICIOS DE PUBLICIDAD </t>
  </si>
  <si>
    <t>LUIS FRANCISCO BRITO JEREZ</t>
  </si>
  <si>
    <t xml:space="preserve">MARIA VICTORIA BAEZ BAEZ </t>
  </si>
  <si>
    <t>JUAN CARLOS MEJIA AQUINO</t>
  </si>
  <si>
    <t xml:space="preserve">MAYELIN YESIEL ACOSTA GUZMAN </t>
  </si>
  <si>
    <t>E450000000161</t>
  </si>
  <si>
    <t>E450000010965</t>
  </si>
  <si>
    <t>B1500001081</t>
  </si>
  <si>
    <t>B1500004494</t>
  </si>
  <si>
    <t>E450000000253</t>
  </si>
  <si>
    <t>B1500001074</t>
  </si>
  <si>
    <t>B1500001069</t>
  </si>
  <si>
    <t>E450000000007</t>
  </si>
  <si>
    <t>B1500002586</t>
  </si>
  <si>
    <t>E450000000306</t>
  </si>
  <si>
    <t>B1500002131</t>
  </si>
  <si>
    <t>B1500000609</t>
  </si>
  <si>
    <t>B1500000610</t>
  </si>
  <si>
    <t>B1500000611</t>
  </si>
  <si>
    <t>B1500000613</t>
  </si>
  <si>
    <t>E450000000008</t>
  </si>
  <si>
    <t>B1500001100</t>
  </si>
  <si>
    <t>B1500001089</t>
  </si>
  <si>
    <t>B1500000092</t>
  </si>
  <si>
    <t>B1500000414</t>
  </si>
  <si>
    <t>B1500000461</t>
  </si>
  <si>
    <t>B1500000195</t>
  </si>
  <si>
    <t>B1500000062</t>
  </si>
  <si>
    <t>B1500000426</t>
  </si>
  <si>
    <t>E450000000011</t>
  </si>
  <si>
    <t xml:space="preserve">SERVICIO DE BOTELLONES DE AGUA </t>
  </si>
  <si>
    <t xml:space="preserve">SERVICIO DE MANTENIMIENTO DEL ASCENSOR, SEPTIEMBRE  2025 </t>
  </si>
  <si>
    <t>SERVICIO DE ALQUILER DE IMPRESORA PORTATIL,  OCTUBRE 2025</t>
  </si>
  <si>
    <t>SERVICIO DE ALQUILER DE IMPRESORA PORTATIL, NOVIEMBRE  2025</t>
  </si>
  <si>
    <t xml:space="preserve">SERVICIO DE MANTENIMIENTO DEL ASCENSOR,  OCTUBRE 2025 </t>
  </si>
  <si>
    <t>SERVICIO DE ALQUILER OFICINA PROVINCIAL DE SAN FRANCISCO DE MACORIS, DICIEMBRE 2025</t>
  </si>
  <si>
    <t xml:space="preserve">PROVISIONES FRESCA PARA EL DIRECTOR EJECUTIVO </t>
  </si>
  <si>
    <t>SERVICIO DE ALQUILER OFICINA PROVINCIAL DE SAN FRANCISCO DE MACORIS, ENERO 2026</t>
  </si>
  <si>
    <t xml:space="preserve">SERVICIO DE MANTENIMIENTO DEL ASCENSOR, NOVIEMBRE 2025 </t>
  </si>
  <si>
    <t xml:space="preserve">SERVICIO DE MANTENIMIENTO DEL ASCENSOR, DICIEMBRE 2025 </t>
  </si>
  <si>
    <t>SERVICIO DE MANTENIMIENTO DEL ASCENSOR, ENERO 2026</t>
  </si>
  <si>
    <t xml:space="preserve">ADQUISICION DE CORONA DE FLORES </t>
  </si>
  <si>
    <t>SERVICIO DE ALQUILER DE IMPRESORA, DICIEMBRE 2025</t>
  </si>
  <si>
    <t xml:space="preserve">SERVICIO DE ALQUILER DE IMPRESORA PORTATIL, ENERO 2026 </t>
  </si>
  <si>
    <t>SERVICIO DE ALQUILER DE IMPRESORA, ENERO 2026</t>
  </si>
  <si>
    <t>EDEESTE</t>
  </si>
  <si>
    <t>Pago a Proveedores Marzo 2026</t>
  </si>
  <si>
    <t>SERVICIO DE ENERGIA ELECTRICA DE LA OFICINA PRINCIPAL Y LAS OFICINAS DE SAN CRISTOBAL Y BARAHONA, FEBRERO 2026</t>
  </si>
  <si>
    <t>SERVICIOS TELEFONICOS E INTERNET, FEBRERO 2026</t>
  </si>
  <si>
    <t xml:space="preserve">EERVICIO DE ENERGIA ELECTRICA OFICINA PROVINCIAL DE HATO MAYOR Y LA ROMANA FEBRERO 2026 </t>
  </si>
  <si>
    <t xml:space="preserve">SERVICIO DE RECOGIDA DE BASURA EN ESTA INSTITUCIÓN, MARZO 2026. </t>
  </si>
  <si>
    <t xml:space="preserve">PERSONAL FIJOS </t>
  </si>
  <si>
    <t>VIATICOS ARGENTINA MARZO 2026</t>
  </si>
  <si>
    <t>EKIPAR SRL</t>
  </si>
  <si>
    <t>COMPRA DE MOBILIARIOS DE OFICINA, OFICINAS PROVINCIALES DE SAN JUAN DE LA MAGUANA, PUNTA CANA Y SAN PEDRO DE MACORIS</t>
  </si>
  <si>
    <t xml:space="preserve">JARDIN NURIS FLOR </t>
  </si>
  <si>
    <t>OBRAS Y CONSTRUCCIONES BOENOT</t>
  </si>
  <si>
    <t>SERVICIO DE ALQUILER DE LOCAL COMERCIAL DE LA OFICINA PROVINCIAL DE LA ROMANA, MESES DE ENERO, FEBRERO Y MARZO 2026.</t>
  </si>
  <si>
    <t xml:space="preserve">VERONICA ASTACIO MERCEDES </t>
  </si>
  <si>
    <t>SERVICIO DE ALQUILER DEL LOCAL COMERCIAL, LA OFICINA DE PROCONSUMIDOR EN HATO MAYOR DEL 10/01/2026 AL 10/02/2026</t>
  </si>
  <si>
    <t>SERVICIO DE ENERGIA ELECTRICA DE LAS OFICINAS PROVINCIALES , LA VEGA, NAGUA Y SAN FRANCISCO DE MACORIS, MARZO 2026</t>
  </si>
  <si>
    <t>SERVICIO DE ALQUILER DE OFICINA DE PUNTOS GOB, MEGACENTRO, MESES DE ENERO Y FEBRERO 2026</t>
  </si>
  <si>
    <t>SERVICIO DE ALQUILER DE OFICINA DE PUNTOS GOB, SAMBIL, MESES DE ENERO Y FEBRERO 2026</t>
  </si>
  <si>
    <t>SERVICIO DE ALQUILER DEL LOCAL COMERCIAL GBO  EN OCCIDENTAL MALL, MESES  ENERO Y FEBRERO 2026</t>
  </si>
  <si>
    <t>SERVICIO DE ALQUILER DE OFICINA DE PUNTOS GOB, MEGACENTRO, MES DE DICIEMBRE 2025</t>
  </si>
  <si>
    <t>SERVICIO DE ALQUILER DE OFICINA DE PUNTOS GOB, SAN CRISTOBAL, MES DE DICIEMBRE 2025</t>
  </si>
  <si>
    <t>SERVICIO DE ALQUILER DEL LOCAL COMERCIAL GBO, SANTIGO,  MESES DE NOVIEMBRE Y DICIEMBRE 2025</t>
  </si>
  <si>
    <t>SERVICIO DE ALQUILER DEL LOCAL COMERCIAL GBO  EN OCCIDENTAL MALL, MESES  DE NOVIEMBRE Y DICIEMBRE 2025</t>
  </si>
  <si>
    <t>SERVICIO DE ALQUILER DEL LOCAL COMERCIAL, LA OFICINA DE PROCONSUMIDOR EN HATO MAYOR, PERÍODO 10/11/2025 AL 10/12/2025</t>
  </si>
  <si>
    <t>SERVICIO DE ALQUILER DEL LOCAL COMERCIAL, LA OFICINA DE PROCONSUMIDOR EN HATO MAYOR, AL PERÍODO 10/12/2025 AL10/01/2026</t>
  </si>
  <si>
    <t>SERVICIO DE ALQUILER DEL LOCAL COMERCIAL GBO, SANTIGO,  MESES DE ENERO Y FEBRERO 2026</t>
  </si>
  <si>
    <t xml:space="preserve">APOPRTE ECONOMICOS </t>
  </si>
  <si>
    <t xml:space="preserve">CENTRO DE DETERMINACION </t>
  </si>
  <si>
    <t>COMPRA DE (25) TALONARIOS DE CAJA CHICA , PARA USO DE ESTA INSTITUCION.</t>
  </si>
  <si>
    <t>GRUPO ALASKA S.A</t>
  </si>
  <si>
    <t>COMPRA DE 180 BOTELLONES DE AGUA DE CINCO GALONES PARA USO DE ESTA INSTITUCION</t>
  </si>
  <si>
    <t>COMPRA DE 100  (BOTELLONES) VACIO DE CINCO GALONES Y 100 BOTELLONES DE AGUA DE CINCO GALONES PARA USO DE ESTA INSTITUCION</t>
  </si>
  <si>
    <t xml:space="preserve">COMPU-OFFICE DOMINICANA </t>
  </si>
  <si>
    <t>ADQUISICION DE 02 ESCANERES PARA USO EN EL DEPARTAMENTO FINANCIERO Y ADMINISTRATIVO DE ESTA INSTITUCION</t>
  </si>
  <si>
    <t>FABREGAS SERVICES</t>
  </si>
  <si>
    <t>COMPRA DE 2 ABANICOS INDUSTRIALES DE TECHO, PARA SER INSTALADOS EN LA TERRAZA-COMEDOR DEL 2DO. NIVEL DE ESTA INSTITUCION</t>
  </si>
  <si>
    <t xml:space="preserve">MARTINEZ TORRES TRAVLING </t>
  </si>
  <si>
    <t>SERVICIO DE ALMUERZOS Y CENAS P/ LOS COLABORADORES DE SERVICIOS GENERALES Y MILITARES DE ESTA INSTITUCION</t>
  </si>
  <si>
    <t>SERVICIO DE AGUA POTABLE Y ALCANTARILLADO DE LA OFICINA PRINCIPAL DE ESTA INSTITUCION, MES DE MARZO 2026</t>
  </si>
  <si>
    <t>ALDRIN DANIEL CUELOO RICART</t>
  </si>
  <si>
    <t xml:space="preserve">SERVICIOS NOTARIALES </t>
  </si>
  <si>
    <t xml:space="preserve">ACTUALIDADES V D SRL </t>
  </si>
  <si>
    <t>COMPRA DE MESAS, SILLAS PLASTICA Y JUEGO DE MUEBLES DE TERRAZA  P/ USO EN LA TERRAZA COMEDOR DE ESTA INSTITUCION</t>
  </si>
  <si>
    <t xml:space="preserve">EERVICIO DE ENERGIA ELECTRICA OFICINA PROVINCIAL DE HATO MAYOR Y LA ROMANA MARZO  2026 </t>
  </si>
  <si>
    <t>SERVICIO DE ENERGIA ELECTRICA DE LA OFICINA PROVINCIAL DE LA VEGA, CORRESPONDIENTE AL MES DE MARZO 2026.</t>
  </si>
  <si>
    <t>GRAFITALLER STUDIO PUBLICIATRIO</t>
  </si>
  <si>
    <t>SERVICIO DE IMPRESION DE 1 BAJANTE FULL COLOR, TAMAÑO 15X5 PIES CON MOTIVO AL MES DE LA PATRIA, PARA USO INSTITUCIONAL</t>
  </si>
  <si>
    <t>ACOSUSADON</t>
  </si>
  <si>
    <t xml:space="preserve">GARCIA Y LLERANDI SAS </t>
  </si>
  <si>
    <t>SERVICIO DE MANTENIMIENTO PREVENTIVO Y CORRECTIVO PARA FLOTILLA DE VEHICULO DE ESTA INSTITUCIÓN</t>
  </si>
  <si>
    <t>INVERSIONES AZUL DEL ESTE DOMINICANA</t>
  </si>
  <si>
    <t xml:space="preserve">EVENTOS  EN HOTEL CATALONIA SANTO DOMINGO PARA LOS MIEMBROS QUE PARTICIPARON EN LA CELEBRACION DE LA ASAMBLEA </t>
  </si>
  <si>
    <t>CONTRUCTORA SANTANA FERMIN</t>
  </si>
  <si>
    <t>PAGO FINAL   ( EQUIVALENTE AL 40%) POR SERVICIO DE INSTALACION DE TECHADO PARA COMEDOR TIPO TERRAZA</t>
  </si>
  <si>
    <t>SERVICIO DE MANTENIMIENTO PREVENTIVO Y CORRECTIVO FLOTILLA VEHICULAR DE ESTA INSTITUCION</t>
  </si>
  <si>
    <t xml:space="preserve">FR MULTISERVICIOS </t>
  </si>
  <si>
    <t>SERVICIO DE IMPRESION DIGITAL DE 120 CARNET PARA EMPLEADOS DE ESTA INSTITUCIÓN</t>
  </si>
  <si>
    <t>SERVICIO DE ALQUILER PUNTO GOB. SAN CRISTOBAL, MES DE ENERO 2026</t>
  </si>
  <si>
    <t xml:space="preserve">MULTISERVICIOS </t>
  </si>
  <si>
    <t xml:space="preserve">ADQUUISICION DE RESMA DE PAPEL Y SOBRE DE CARTA TIMBRADA </t>
  </si>
  <si>
    <t>SERVICIO DE ALQUILER OFICINA PROVINCIAL DE HATO MAYOR, FEBRERO 2026</t>
  </si>
  <si>
    <t xml:space="preserve">SERVICIO DE ALQUILER PUNTO GOB. MEGACENTRO, MES DE MARZO 2026 </t>
  </si>
  <si>
    <t xml:space="preserve">SERVICIO DE ALQUILER PUNTO GOB. SAMBIL, MES DE MARZO 2026 </t>
  </si>
  <si>
    <t xml:space="preserve">SERVICIO DE ALQUILER PUNTO GOB.OCCIDENTAL MALL, MES DE MARZO 2026 </t>
  </si>
  <si>
    <t xml:space="preserve">SERVICIO DE ALQUILER PUNTO GOB. SAN CRISTOBAL, MES DE MARZO 2026 </t>
  </si>
  <si>
    <t xml:space="preserve">SERVICIO DE ALQUILER PUNTO GOB. SANTIAGO, MES DE MARZO 2026 </t>
  </si>
  <si>
    <t>SERVICIO DE ALQUILER OFICINA PROVINCIAL DE NAGUA, INCREMENTO DE UN 10%,  MESES DE JULIO, AGOSTO Y SEP- 2025</t>
  </si>
  <si>
    <t>SERVICIO DE ALQUILER OFICINA PROVINCIAL DE NAGUA, MES  ENERO Y  FEBRERO 2026</t>
  </si>
  <si>
    <t xml:space="preserve">SERVICIO DE ALQUILER DE IMPRESORA PORTATIL, FEBRERO 2026 </t>
  </si>
  <si>
    <t>IDEAS FIESTAS Y SOLUCIONES RM</t>
  </si>
  <si>
    <t>SERVICIO DE ALQUILER UTENSILIOS PARA TALLER DE INTEGRACION Y VALORES PARA UNA GESTION PUBLICA</t>
  </si>
  <si>
    <t xml:space="preserve">BLINDS COMONY ARL </t>
  </si>
  <si>
    <t>ADQUISICION DE CORTINAS/TERRAZA PARA EL COMEDOR 2DO NIVEL DE ESTA INSTITUCION</t>
  </si>
  <si>
    <t xml:space="preserve">OFICINA DE CORRDINACION PRESIDENCIAL </t>
  </si>
  <si>
    <t xml:space="preserve">COMPRAS DE BOLETOS AEREOS </t>
  </si>
  <si>
    <t>FUMIGADORA PAREDES SRL</t>
  </si>
  <si>
    <t xml:space="preserve">SERVICIO DE FUMIGACION EN TODAS LAS AREAS DE ESTA INSTITUCION </t>
  </si>
  <si>
    <t>TORDADOM TORNASOL DOMINICANA</t>
  </si>
  <si>
    <t xml:space="preserve">ADQUISICION DE PUERTA DE METAL PARA LA SALIDA A LA TERRAZA </t>
  </si>
  <si>
    <t>SERVICIO DE ALQUILER DE IMPRESORA, FEBRERO 2026</t>
  </si>
  <si>
    <t xml:space="preserve">SERVICIO DE ENMARCADO DE CERTIFICADO PARA EL DIRECTOR EJECUTIVO </t>
  </si>
  <si>
    <t>DISTRIBUIDORES INTERNACIONALES DE PETROLEO S A</t>
  </si>
  <si>
    <t>SERVICIO DE TICKET DE COMBUSTIBLE</t>
  </si>
  <si>
    <t xml:space="preserve">SISTEMA COMERCIAL INTEGRADO </t>
  </si>
  <si>
    <t>SERVICIO DE MANTENIMIENTO SOFWARE DEL SIC-ERP, DEPT. FINANCIERO DE ESTA INSTITUCION, SEPTIEMBRE 2025</t>
  </si>
  <si>
    <t>SERVICIO DE MANTENIMIENTO SOFWARE DEL SIC-ERP, DEPT. FINANCIERO DE ESTA INSTITUCION, SEPTIEMBRE 2026</t>
  </si>
  <si>
    <t>SERVICIO DE MANTENIMIENTO SOFWARE DEL SIC-ERP, DEPT. FINANCIERO DE ESTA INSTITUCION, SEPTIEMBRE 2027</t>
  </si>
  <si>
    <t>SERVICIO DE MANTENIMIENTO SOFWARE DEL SIC-ERP, DEPT. FINANCIERO DE ESTA INSTITUCION, SEPTIEMBRE 2028</t>
  </si>
  <si>
    <t>SERVICIO DE MANTENIMIENTO SOFWARE DEL SIC-ERP, DEPT. FINANCIERO DE ESTA INSTITUCION, SEPTIEMBRE 2029</t>
  </si>
  <si>
    <t>AUTO WASH JC SRL</t>
  </si>
  <si>
    <t xml:space="preserve">SERVICIO DE LAVADO Y TRATAMIENTO DE OZONO A VEHICULO INSTITUCIONAL </t>
  </si>
  <si>
    <t xml:space="preserve">ADQUISICION DE MATERIALES GASTABLE DE OFICINA </t>
  </si>
  <si>
    <t>SERVICIOS TELEFONICOS E INTERNET, MARZO  2026</t>
  </si>
  <si>
    <t>MEDIA INTELLIGENCE DOMINICANA S R L</t>
  </si>
  <si>
    <t xml:space="preserve">SERVICIO DE COORDINACION Y MODERACION EN LA MESA DE CONSULTA Y PROPUESTA DE TRABAJO EN LA ASAMBLEA DEL ICPEN </t>
  </si>
  <si>
    <t xml:space="preserve">ABT POWER RENTA Y SERVICIOS </t>
  </si>
  <si>
    <t>SERVICIO DE MANTENIMIENTO DE LA PLANTA ELECTRICA, PERIODO DEL 26 DE NOV. 2025 HASTA 26 DE DIC. 2025</t>
  </si>
  <si>
    <t xml:space="preserve">SERVICIO DE MANTENIMIENTO DE LA PLANTA ELECTRICA, PERIODO DEL 26 DE DICIEMBRE 2025 HASTA EL 26 DE ENERO 2026 </t>
  </si>
  <si>
    <t>SERVICIO DE MANTENIMIENTO DE LA PLANTA ELECTRICA, PERIODO DEL 26 DE ENERO 2026 ASTA FEBRERO 2026</t>
  </si>
  <si>
    <t xml:space="preserve">SERVICIO DE MANTENIMIENTO DE LA PLANTA ELECTRICA, PERIODO DEL 26 DE FEBRERO 2026 HASTA EL 26 DE MARZO 2026 </t>
  </si>
  <si>
    <t>B1500000541</t>
  </si>
  <si>
    <t>B1500000392</t>
  </si>
  <si>
    <t>B1500004523</t>
  </si>
  <si>
    <t>B1500004533</t>
  </si>
  <si>
    <t>B1500004542</t>
  </si>
  <si>
    <t>B1500004563</t>
  </si>
  <si>
    <t>B1500004567</t>
  </si>
  <si>
    <t>B15000000036</t>
  </si>
  <si>
    <t>B15000000041</t>
  </si>
  <si>
    <t>B1500000329</t>
  </si>
  <si>
    <t>B1500001105</t>
  </si>
  <si>
    <t>B1500002166</t>
  </si>
  <si>
    <t>B1500000307</t>
  </si>
  <si>
    <t>B1500000225</t>
  </si>
  <si>
    <t>B1500004212</t>
  </si>
  <si>
    <t>E450000000012</t>
  </si>
  <si>
    <t>B1500000001</t>
  </si>
  <si>
    <t>B1500001119</t>
  </si>
  <si>
    <t>E4500005002721</t>
  </si>
  <si>
    <t>E4500005002806</t>
  </si>
  <si>
    <t>B1500000108</t>
  </si>
  <si>
    <t>B1500000109</t>
  </si>
  <si>
    <t>B1500000111</t>
  </si>
  <si>
    <t>B1500000112</t>
  </si>
  <si>
    <t>B1500000083</t>
  </si>
  <si>
    <t>B1500001432</t>
  </si>
  <si>
    <t>E450000000329</t>
  </si>
  <si>
    <t>B1500000617</t>
  </si>
  <si>
    <t>E450000106459</t>
  </si>
  <si>
    <t>E450000107276</t>
  </si>
  <si>
    <t>B1500001084</t>
  </si>
  <si>
    <t>B1500001085</t>
  </si>
  <si>
    <t>E450000106520</t>
  </si>
  <si>
    <t>E450000106521</t>
  </si>
  <si>
    <t>B1500000129</t>
  </si>
  <si>
    <t>E450000000330</t>
  </si>
  <si>
    <t>B1500000113</t>
  </si>
  <si>
    <t>E450000000013</t>
  </si>
  <si>
    <t>1703/2026</t>
  </si>
  <si>
    <t>COMPLETADO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</si>
</sst>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theme="1"/>
      <name val="Abadi"/>
      <family val="2"/>
    </font>
    <font>
      <sz val="11"/>
      <name val="Abadi"/>
      <family val="2"/>
    </font>
    <font>
      <sz val="10"/>
      <color theme="1"/>
      <name val="Abadi"/>
      <family val="2"/>
    </font>
    <font>
      <sz val="14"/>
      <color theme="1"/>
      <name val="Abadi"/>
      <family val="2"/>
    </font>
    <font>
      <b/>
      <sz val="11"/>
      <name val="Abadi"/>
      <family val="2"/>
    </font>
    <font>
      <b/>
      <sz val="11"/>
      <color theme="1"/>
      <name val="Abadi"/>
      <family val="2"/>
    </font>
    <font>
      <b/>
      <sz val="14"/>
      <name val="Abadi"/>
      <family val="2"/>
    </font>
    <font>
      <sz val="10"/>
      <name val="Abadi"/>
      <family val="2"/>
    </font>
    <font>
      <b/>
      <sz val="10"/>
      <color theme="1"/>
      <name val="Abadi"/>
      <family val="2"/>
    </font>
    <font>
      <sz val="10"/>
      <color indexed="8"/>
      <name val="Abad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65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6" fillId="0" borderId="0" xfId="0" applyFont="1"/>
    <xf numFmtId="164" fontId="6" fillId="0" borderId="0" xfId="1" applyFont="1"/>
    <xf numFmtId="0" fontId="8" fillId="0" borderId="0" xfId="0" applyFont="1"/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165" fontId="7" fillId="2" borderId="2" xfId="0" applyNumberFormat="1" applyFont="1" applyFill="1" applyBorder="1" applyAlignment="1">
      <alignment horizontal="center"/>
    </xf>
    <xf numFmtId="164" fontId="7" fillId="2" borderId="2" xfId="1" applyFont="1" applyFill="1" applyBorder="1" applyAlignment="1">
      <alignment horizontal="center"/>
    </xf>
    <xf numFmtId="164" fontId="7" fillId="2" borderId="2" xfId="1" applyFont="1" applyFill="1" applyBorder="1"/>
    <xf numFmtId="0" fontId="7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165" fontId="6" fillId="2" borderId="0" xfId="0" applyNumberFormat="1" applyFont="1" applyFill="1" applyAlignment="1">
      <alignment horizontal="center"/>
    </xf>
    <xf numFmtId="164" fontId="6" fillId="2" borderId="0" xfId="1" applyFont="1" applyFill="1" applyBorder="1" applyAlignment="1">
      <alignment horizontal="center"/>
    </xf>
    <xf numFmtId="164" fontId="6" fillId="2" borderId="0" xfId="1" applyFont="1" applyFill="1" applyBorder="1"/>
    <xf numFmtId="0" fontId="6" fillId="2" borderId="5" xfId="0" applyFont="1" applyFill="1" applyBorder="1" applyAlignment="1">
      <alignment horizontal="center"/>
    </xf>
    <xf numFmtId="0" fontId="9" fillId="0" borderId="0" xfId="0" applyFont="1"/>
    <xf numFmtId="164" fontId="9" fillId="0" borderId="0" xfId="1" applyFont="1"/>
    <xf numFmtId="43" fontId="0" fillId="0" borderId="0" xfId="0" applyNumberFormat="1"/>
    <xf numFmtId="0" fontId="10" fillId="3" borderId="6" xfId="0" applyFont="1" applyFill="1" applyBorder="1" applyAlignment="1">
      <alignment horizontal="center"/>
    </xf>
    <xf numFmtId="0" fontId="10" fillId="3" borderId="7" xfId="2" applyFont="1" applyFill="1" applyBorder="1" applyAlignment="1" applyProtection="1">
      <alignment horizontal="center"/>
      <protection locked="0"/>
    </xf>
    <xf numFmtId="0" fontId="10" fillId="3" borderId="7" xfId="2" applyFont="1" applyFill="1" applyBorder="1" applyAlignment="1" applyProtection="1">
      <alignment horizontal="center" wrapText="1"/>
      <protection locked="0"/>
    </xf>
    <xf numFmtId="165" fontId="10" fillId="3" borderId="7" xfId="0" applyNumberFormat="1" applyFont="1" applyFill="1" applyBorder="1" applyAlignment="1">
      <alignment horizontal="center" wrapText="1"/>
    </xf>
    <xf numFmtId="164" fontId="10" fillId="3" borderId="7" xfId="1" applyFont="1" applyFill="1" applyBorder="1" applyAlignment="1" applyProtection="1">
      <alignment horizontal="center" wrapText="1"/>
      <protection locked="0"/>
    </xf>
    <xf numFmtId="164" fontId="10" fillId="3" borderId="8" xfId="1" applyFont="1" applyFill="1" applyBorder="1" applyAlignment="1" applyProtection="1">
      <alignment horizontal="center"/>
      <protection locked="0"/>
    </xf>
    <xf numFmtId="0" fontId="11" fillId="0" borderId="0" xfId="0" applyFont="1"/>
    <xf numFmtId="164" fontId="11" fillId="0" borderId="0" xfId="1" applyFont="1"/>
    <xf numFmtId="0" fontId="8" fillId="0" borderId="0" xfId="0" applyFont="1" applyAlignment="1">
      <alignment horizontal="left"/>
    </xf>
    <xf numFmtId="0" fontId="13" fillId="4" borderId="0" xfId="0" applyFont="1" applyFill="1" applyAlignment="1">
      <alignment horizontal="right"/>
    </xf>
    <xf numFmtId="164" fontId="8" fillId="0" borderId="0" xfId="1" applyFont="1" applyFill="1" applyBorder="1" applyAlignment="1">
      <alignment vertical="top"/>
    </xf>
    <xf numFmtId="0" fontId="13" fillId="4" borderId="0" xfId="0" applyFont="1" applyFill="1" applyAlignment="1">
      <alignment horizontal="right" vertical="top"/>
    </xf>
    <xf numFmtId="0" fontId="13" fillId="0" borderId="0" xfId="0" applyFont="1" applyAlignment="1">
      <alignment wrapText="1"/>
    </xf>
    <xf numFmtId="0" fontId="8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4" fontId="8" fillId="0" borderId="0" xfId="1" applyFont="1" applyFill="1" applyBorder="1" applyAlignment="1"/>
    <xf numFmtId="164" fontId="8" fillId="0" borderId="0" xfId="1" applyFont="1" applyFill="1" applyAlignment="1"/>
    <xf numFmtId="164" fontId="8" fillId="0" borderId="0" xfId="1" applyFont="1" applyFill="1"/>
    <xf numFmtId="0" fontId="13" fillId="0" borderId="0" xfId="0" applyFont="1" applyAlignment="1">
      <alignment horizontal="center"/>
    </xf>
    <xf numFmtId="164" fontId="8" fillId="0" borderId="0" xfId="1" applyFont="1"/>
    <xf numFmtId="49" fontId="15" fillId="0" borderId="0" xfId="0" applyNumberFormat="1" applyFont="1" applyAlignment="1">
      <alignment horizontal="left"/>
    </xf>
    <xf numFmtId="164" fontId="15" fillId="0" borderId="0" xfId="1" applyFont="1" applyAlignment="1">
      <alignment horizontal="right"/>
    </xf>
    <xf numFmtId="164" fontId="14" fillId="0" borderId="0" xfId="1" applyFont="1" applyFill="1"/>
    <xf numFmtId="0" fontId="14" fillId="0" borderId="0" xfId="0" applyFont="1"/>
    <xf numFmtId="164" fontId="8" fillId="0" borderId="0" xfId="1" applyFont="1" applyFill="1" applyBorder="1"/>
    <xf numFmtId="164" fontId="8" fillId="0" borderId="0" xfId="1" applyFont="1" applyBorder="1"/>
    <xf numFmtId="164" fontId="14" fillId="0" borderId="0" xfId="1" applyFont="1"/>
    <xf numFmtId="164" fontId="8" fillId="4" borderId="0" xfId="1" applyFont="1" applyFill="1"/>
    <xf numFmtId="49" fontId="13" fillId="0" borderId="0" xfId="0" applyNumberFormat="1" applyFont="1" applyAlignment="1">
      <alignment horizontal="center" wrapText="1"/>
    </xf>
    <xf numFmtId="0" fontId="13" fillId="0" borderId="0" xfId="0" applyFont="1" applyAlignment="1">
      <alignment horizontal="center" wrapText="1"/>
    </xf>
    <xf numFmtId="165" fontId="8" fillId="0" borderId="0" xfId="0" applyNumberFormat="1" applyFont="1"/>
    <xf numFmtId="165" fontId="13" fillId="0" borderId="0" xfId="0" applyNumberFormat="1" applyFont="1" applyAlignment="1">
      <alignment vertical="center" wrapText="1"/>
    </xf>
    <xf numFmtId="165" fontId="13" fillId="0" borderId="0" xfId="0" applyNumberFormat="1" applyFont="1" applyAlignment="1">
      <alignment vertical="top" wrapText="1"/>
    </xf>
    <xf numFmtId="0" fontId="8" fillId="5" borderId="0" xfId="0" applyFont="1" applyFill="1"/>
    <xf numFmtId="164" fontId="8" fillId="5" borderId="0" xfId="1" applyFont="1" applyFill="1"/>
    <xf numFmtId="164" fontId="8" fillId="5" borderId="0" xfId="1" applyFont="1" applyFill="1" applyAlignment="1">
      <alignment horizontal="center"/>
    </xf>
    <xf numFmtId="0" fontId="8" fillId="0" borderId="10" xfId="0" applyFont="1" applyBorder="1"/>
    <xf numFmtId="164" fontId="8" fillId="0" borderId="9" xfId="1" applyFont="1" applyFill="1" applyBorder="1" applyAlignment="1">
      <alignment horizontal="right"/>
    </xf>
    <xf numFmtId="0" fontId="12" fillId="2" borderId="4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5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3" xfId="2" xr:uid="{134DB688-9644-4551-927E-F55A861746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5711823</xdr:colOff>
      <xdr:row>0</xdr:row>
      <xdr:rowOff>137583</xdr:rowOff>
    </xdr:from>
    <xdr:to>
      <xdr:col>2</xdr:col>
      <xdr:colOff>6963833</xdr:colOff>
      <xdr:row>1</xdr:row>
      <xdr:rowOff>432858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2F55958B-6E49-449C-86A0-6589807A5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3" y="137583"/>
          <a:ext cx="1252010" cy="5281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FBF81-E1D2-4689-BC1F-56312DB80495}">
  <dimension ref="A1:N209"/>
  <sheetViews>
    <sheetView tabSelected="1" topLeftCell="D154" zoomScale="90" zoomScaleNormal="90" zoomScaleSheetLayoutView="100" workbookViewId="0">
      <selection activeCell="I165" sqref="I165"/>
    </sheetView>
  </sheetViews>
  <sheetFormatPr baseColWidth="10" defaultRowHeight="15" x14ac:dyDescent="0.25"/>
  <cols>
    <col min="1" max="1" width="11.140625" customWidth="1"/>
    <col min="2" max="2" width="43" customWidth="1"/>
    <col min="3" max="3" width="121.5703125" customWidth="1"/>
    <col min="4" max="4" width="20" customWidth="1"/>
    <col min="5" max="5" width="14.42578125" bestFit="1" customWidth="1"/>
    <col min="6" max="6" width="17.7109375" style="1" customWidth="1"/>
    <col min="7" max="7" width="14.140625" customWidth="1"/>
    <col min="8" max="8" width="18.140625" style="1" customWidth="1"/>
    <col min="9" max="9" width="17.85546875" customWidth="1"/>
    <col min="10" max="10" width="16.42578125" style="2" customWidth="1"/>
    <col min="11" max="11" width="9.42578125" customWidth="1"/>
  </cols>
  <sheetData>
    <row r="1" spans="1:13" s="3" customFormat="1" ht="18" customHeight="1" x14ac:dyDescent="0.25">
      <c r="A1" s="6"/>
      <c r="B1" s="7"/>
      <c r="C1" s="7"/>
      <c r="D1" s="8"/>
      <c r="E1" s="9"/>
      <c r="F1" s="10"/>
      <c r="G1" s="9"/>
      <c r="H1" s="11"/>
      <c r="I1" s="10"/>
      <c r="J1" s="12"/>
      <c r="M1" s="4"/>
    </row>
    <row r="2" spans="1:13" s="3" customFormat="1" ht="34.5" customHeight="1" x14ac:dyDescent="0.25">
      <c r="A2" s="13"/>
      <c r="B2" s="14"/>
      <c r="C2" s="14"/>
      <c r="D2" s="15"/>
      <c r="E2" s="16"/>
      <c r="F2" s="17"/>
      <c r="G2" s="16"/>
      <c r="H2" s="18"/>
      <c r="I2" s="17"/>
      <c r="J2" s="19"/>
      <c r="M2" s="4"/>
    </row>
    <row r="3" spans="1:13" s="20" customFormat="1" ht="18" customHeight="1" x14ac:dyDescent="0.3">
      <c r="A3" s="62" t="s">
        <v>0</v>
      </c>
      <c r="B3" s="63"/>
      <c r="C3" s="63"/>
      <c r="D3" s="63"/>
      <c r="E3" s="63"/>
      <c r="F3" s="63"/>
      <c r="G3" s="63"/>
      <c r="H3" s="63"/>
      <c r="I3" s="63"/>
      <c r="J3" s="64"/>
      <c r="M3" s="21"/>
    </row>
    <row r="4" spans="1:13" s="20" customFormat="1" ht="18" customHeight="1" x14ac:dyDescent="0.3">
      <c r="A4" s="62" t="s">
        <v>167</v>
      </c>
      <c r="B4" s="63"/>
      <c r="C4" s="63"/>
      <c r="D4" s="63"/>
      <c r="E4" s="63"/>
      <c r="F4" s="63"/>
      <c r="G4" s="63"/>
      <c r="H4" s="63"/>
      <c r="I4" s="63"/>
      <c r="J4" s="64"/>
      <c r="M4" s="21"/>
    </row>
    <row r="5" spans="1:13" s="29" customFormat="1" ht="47.25" customHeight="1" thickBot="1" x14ac:dyDescent="0.3">
      <c r="A5" s="23" t="s">
        <v>1</v>
      </c>
      <c r="B5" s="24" t="s">
        <v>2</v>
      </c>
      <c r="C5" s="24" t="s">
        <v>3</v>
      </c>
      <c r="D5" s="25" t="s">
        <v>4</v>
      </c>
      <c r="E5" s="26" t="s">
        <v>5</v>
      </c>
      <c r="F5" s="27" t="s">
        <v>6</v>
      </c>
      <c r="G5" s="26" t="s">
        <v>7</v>
      </c>
      <c r="H5" s="27" t="s">
        <v>8</v>
      </c>
      <c r="I5" s="27" t="s">
        <v>9</v>
      </c>
      <c r="J5" s="28" t="s">
        <v>10</v>
      </c>
      <c r="M5" s="30"/>
    </row>
    <row r="6" spans="1:13" s="5" customFormat="1" ht="20.100000000000001" customHeight="1" x14ac:dyDescent="0.2">
      <c r="A6" s="42">
        <v>1</v>
      </c>
      <c r="B6" s="5" t="s">
        <v>17</v>
      </c>
      <c r="C6" s="5" t="s">
        <v>168</v>
      </c>
      <c r="D6" s="36">
        <v>206</v>
      </c>
      <c r="E6" s="38">
        <v>46085</v>
      </c>
      <c r="F6" s="43">
        <v>222483.84</v>
      </c>
      <c r="G6" s="38">
        <v>46112</v>
      </c>
      <c r="H6" s="43">
        <v>222483.84</v>
      </c>
      <c r="I6" s="36">
        <v>0</v>
      </c>
      <c r="J6" s="36" t="s">
        <v>305</v>
      </c>
    </row>
    <row r="7" spans="1:13" s="5" customFormat="1" ht="20.100000000000001" customHeight="1" x14ac:dyDescent="0.2">
      <c r="A7" s="42">
        <v>2</v>
      </c>
      <c r="B7" s="5" t="s">
        <v>16</v>
      </c>
      <c r="C7" s="5" t="s">
        <v>169</v>
      </c>
      <c r="D7" s="36">
        <v>208</v>
      </c>
      <c r="E7" s="38">
        <v>46085</v>
      </c>
      <c r="F7" s="41">
        <v>488874.5</v>
      </c>
      <c r="G7" s="38">
        <v>46112</v>
      </c>
      <c r="H7" s="41">
        <v>488874.5</v>
      </c>
      <c r="I7" s="36">
        <v>0</v>
      </c>
      <c r="J7" s="36" t="s">
        <v>305</v>
      </c>
    </row>
    <row r="8" spans="1:13" s="5" customFormat="1" ht="20.100000000000001" customHeight="1" x14ac:dyDescent="0.2">
      <c r="A8" s="42">
        <v>3</v>
      </c>
      <c r="B8" s="5" t="s">
        <v>166</v>
      </c>
      <c r="C8" s="5" t="s">
        <v>170</v>
      </c>
      <c r="D8" s="36">
        <v>204</v>
      </c>
      <c r="E8" s="38">
        <v>46085</v>
      </c>
      <c r="F8" s="43">
        <v>2564.15</v>
      </c>
      <c r="G8" s="38">
        <v>46112</v>
      </c>
      <c r="H8" s="43">
        <v>2564.15</v>
      </c>
      <c r="I8" s="36">
        <v>0</v>
      </c>
      <c r="J8" s="36" t="s">
        <v>305</v>
      </c>
    </row>
    <row r="9" spans="1:13" s="5" customFormat="1" ht="20.100000000000001" customHeight="1" x14ac:dyDescent="0.2">
      <c r="A9" s="42">
        <v>4</v>
      </c>
      <c r="B9" s="44" t="s">
        <v>111</v>
      </c>
      <c r="C9" s="5" t="s">
        <v>171</v>
      </c>
      <c r="D9" s="36">
        <v>214</v>
      </c>
      <c r="E9" s="38">
        <v>46086</v>
      </c>
      <c r="F9" s="45">
        <v>14817.6</v>
      </c>
      <c r="G9" s="38">
        <v>46112</v>
      </c>
      <c r="H9" s="45">
        <v>14817.6</v>
      </c>
      <c r="I9" s="36">
        <v>0</v>
      </c>
      <c r="J9" s="36" t="s">
        <v>305</v>
      </c>
    </row>
    <row r="10" spans="1:13" s="5" customFormat="1" ht="20.100000000000001" customHeight="1" x14ac:dyDescent="0.2">
      <c r="A10" s="42">
        <v>5</v>
      </c>
      <c r="B10" s="5" t="s">
        <v>172</v>
      </c>
      <c r="C10" s="5" t="s">
        <v>173</v>
      </c>
      <c r="D10" s="36">
        <v>247</v>
      </c>
      <c r="E10" s="38">
        <v>46090</v>
      </c>
      <c r="F10" s="41">
        <v>351557.76</v>
      </c>
      <c r="G10" s="38">
        <v>46112</v>
      </c>
      <c r="H10" s="41">
        <v>351557.76</v>
      </c>
      <c r="I10" s="36">
        <v>0</v>
      </c>
      <c r="J10" s="36" t="s">
        <v>305</v>
      </c>
    </row>
    <row r="11" spans="1:13" s="5" customFormat="1" ht="20.100000000000001" customHeight="1" x14ac:dyDescent="0.2">
      <c r="A11" s="42">
        <v>6</v>
      </c>
      <c r="B11" s="5" t="s">
        <v>174</v>
      </c>
      <c r="C11" s="5" t="s">
        <v>175</v>
      </c>
      <c r="D11" s="36">
        <v>226</v>
      </c>
      <c r="E11" s="38">
        <v>46090</v>
      </c>
      <c r="F11" s="43">
        <v>178628.4</v>
      </c>
      <c r="G11" s="38">
        <v>46112</v>
      </c>
      <c r="H11" s="43">
        <v>178628.4</v>
      </c>
      <c r="I11" s="36">
        <v>0</v>
      </c>
      <c r="J11" s="36" t="s">
        <v>305</v>
      </c>
    </row>
    <row r="12" spans="1:13" s="5" customFormat="1" ht="20.100000000000001" customHeight="1" x14ac:dyDescent="0.2">
      <c r="A12" s="42">
        <v>7</v>
      </c>
      <c r="B12" s="5" t="s">
        <v>176</v>
      </c>
      <c r="C12" s="5" t="s">
        <v>162</v>
      </c>
      <c r="D12" s="36">
        <v>257</v>
      </c>
      <c r="E12" s="38">
        <v>46091</v>
      </c>
      <c r="F12" s="43">
        <v>36580</v>
      </c>
      <c r="G12" s="38">
        <v>46112</v>
      </c>
      <c r="H12" s="43">
        <v>36580</v>
      </c>
      <c r="I12" s="36">
        <v>0</v>
      </c>
      <c r="J12" s="36" t="s">
        <v>305</v>
      </c>
    </row>
    <row r="13" spans="1:13" s="5" customFormat="1" ht="20.100000000000001" customHeight="1" x14ac:dyDescent="0.2">
      <c r="A13" s="42">
        <v>8</v>
      </c>
      <c r="B13" s="5" t="s">
        <v>177</v>
      </c>
      <c r="C13" s="5" t="s">
        <v>178</v>
      </c>
      <c r="D13" s="36">
        <v>270</v>
      </c>
      <c r="E13" s="38">
        <v>46092</v>
      </c>
      <c r="F13" s="43">
        <v>88500</v>
      </c>
      <c r="G13" s="38">
        <v>46112</v>
      </c>
      <c r="H13" s="43">
        <v>88500</v>
      </c>
      <c r="I13" s="36">
        <v>0</v>
      </c>
      <c r="J13" s="36" t="s">
        <v>305</v>
      </c>
    </row>
    <row r="14" spans="1:13" s="5" customFormat="1" ht="20.100000000000001" customHeight="1" x14ac:dyDescent="0.2">
      <c r="A14" s="42">
        <v>9</v>
      </c>
      <c r="B14" s="5" t="s">
        <v>179</v>
      </c>
      <c r="C14" s="5" t="s">
        <v>180</v>
      </c>
      <c r="D14" s="36">
        <v>273</v>
      </c>
      <c r="E14" s="38">
        <v>46092</v>
      </c>
      <c r="F14" s="43">
        <v>17348.48</v>
      </c>
      <c r="G14" s="38">
        <v>46112</v>
      </c>
      <c r="H14" s="43">
        <v>17348.48</v>
      </c>
      <c r="I14" s="36">
        <v>0</v>
      </c>
      <c r="J14" s="36" t="s">
        <v>305</v>
      </c>
    </row>
    <row r="15" spans="1:13" s="5" customFormat="1" ht="20.100000000000001" customHeight="1" x14ac:dyDescent="0.2">
      <c r="A15" s="42">
        <v>10</v>
      </c>
      <c r="B15" s="44" t="s">
        <v>110</v>
      </c>
      <c r="C15" s="5" t="s">
        <v>181</v>
      </c>
      <c r="D15" s="36">
        <v>275</v>
      </c>
      <c r="E15" s="38">
        <v>46092</v>
      </c>
      <c r="F15" s="45">
        <v>6596.24</v>
      </c>
      <c r="G15" s="38">
        <v>46112</v>
      </c>
      <c r="H15" s="45">
        <v>6596.24</v>
      </c>
      <c r="I15" s="36">
        <v>0</v>
      </c>
      <c r="J15" s="36" t="s">
        <v>305</v>
      </c>
    </row>
    <row r="16" spans="1:13" s="5" customFormat="1" ht="20.100000000000001" customHeight="1" x14ac:dyDescent="0.2">
      <c r="A16" s="42">
        <v>11</v>
      </c>
      <c r="B16" s="5" t="s">
        <v>33</v>
      </c>
      <c r="C16" s="5" t="s">
        <v>182</v>
      </c>
      <c r="D16" s="36">
        <v>278</v>
      </c>
      <c r="E16" s="38">
        <v>46092</v>
      </c>
      <c r="F16" s="43">
        <v>220000</v>
      </c>
      <c r="G16" s="38">
        <v>46112</v>
      </c>
      <c r="H16" s="43">
        <v>220000</v>
      </c>
      <c r="I16" s="36">
        <v>0</v>
      </c>
      <c r="J16" s="36" t="s">
        <v>305</v>
      </c>
    </row>
    <row r="17" spans="1:10" s="5" customFormat="1" ht="20.100000000000001" customHeight="1" x14ac:dyDescent="0.2">
      <c r="A17" s="42">
        <v>12</v>
      </c>
      <c r="B17" s="5" t="s">
        <v>33</v>
      </c>
      <c r="C17" s="5" t="s">
        <v>183</v>
      </c>
      <c r="D17" s="36">
        <v>290</v>
      </c>
      <c r="E17" s="38">
        <v>46092</v>
      </c>
      <c r="F17" s="43">
        <v>140000</v>
      </c>
      <c r="G17" s="38">
        <v>46112</v>
      </c>
      <c r="H17" s="43">
        <v>140000</v>
      </c>
      <c r="I17" s="36">
        <v>0</v>
      </c>
      <c r="J17" s="36" t="s">
        <v>305</v>
      </c>
    </row>
    <row r="18" spans="1:10" s="5" customFormat="1" ht="20.100000000000001" customHeight="1" x14ac:dyDescent="0.2">
      <c r="A18" s="42">
        <v>13</v>
      </c>
      <c r="B18" s="5" t="s">
        <v>33</v>
      </c>
      <c r="C18" s="5" t="s">
        <v>184</v>
      </c>
      <c r="D18" s="36">
        <v>296</v>
      </c>
      <c r="E18" s="38">
        <v>46093</v>
      </c>
      <c r="F18" s="43">
        <v>130000</v>
      </c>
      <c r="G18" s="38">
        <v>46112</v>
      </c>
      <c r="H18" s="43">
        <v>130000</v>
      </c>
      <c r="I18" s="36">
        <v>0</v>
      </c>
      <c r="J18" s="36" t="s">
        <v>305</v>
      </c>
    </row>
    <row r="19" spans="1:10" s="5" customFormat="1" ht="20.100000000000001" customHeight="1" x14ac:dyDescent="0.2">
      <c r="A19" s="42">
        <v>14</v>
      </c>
      <c r="B19" s="5" t="s">
        <v>33</v>
      </c>
      <c r="C19" s="5" t="s">
        <v>185</v>
      </c>
      <c r="D19" s="36">
        <v>299</v>
      </c>
      <c r="E19" s="38">
        <v>46093</v>
      </c>
      <c r="F19" s="43">
        <v>70000</v>
      </c>
      <c r="G19" s="38">
        <v>46112</v>
      </c>
      <c r="H19" s="43">
        <v>70000</v>
      </c>
      <c r="I19" s="36">
        <v>0</v>
      </c>
      <c r="J19" s="36" t="s">
        <v>305</v>
      </c>
    </row>
    <row r="20" spans="1:10" s="5" customFormat="1" ht="20.100000000000001" customHeight="1" x14ac:dyDescent="0.2">
      <c r="A20" s="42">
        <v>15</v>
      </c>
      <c r="B20" s="5" t="s">
        <v>33</v>
      </c>
      <c r="C20" s="5" t="s">
        <v>186</v>
      </c>
      <c r="D20" s="36">
        <v>301</v>
      </c>
      <c r="E20" s="38">
        <v>46093</v>
      </c>
      <c r="F20" s="43">
        <v>150000</v>
      </c>
      <c r="G20" s="38">
        <v>46112</v>
      </c>
      <c r="H20" s="43">
        <v>150000</v>
      </c>
      <c r="I20" s="36">
        <v>0</v>
      </c>
      <c r="J20" s="36" t="s">
        <v>305</v>
      </c>
    </row>
    <row r="21" spans="1:10" s="5" customFormat="1" ht="20.100000000000001" customHeight="1" x14ac:dyDescent="0.2">
      <c r="A21" s="42">
        <v>16</v>
      </c>
      <c r="B21" s="5" t="s">
        <v>33</v>
      </c>
      <c r="C21" s="5" t="s">
        <v>185</v>
      </c>
      <c r="D21" s="36">
        <v>303</v>
      </c>
      <c r="E21" s="38">
        <v>46093</v>
      </c>
      <c r="F21" s="43">
        <v>110000</v>
      </c>
      <c r="G21" s="38">
        <v>46112</v>
      </c>
      <c r="H21" s="43">
        <v>110000</v>
      </c>
      <c r="I21" s="36">
        <v>0</v>
      </c>
      <c r="J21" s="36" t="s">
        <v>305</v>
      </c>
    </row>
    <row r="22" spans="1:10" s="5" customFormat="1" ht="20.100000000000001" customHeight="1" x14ac:dyDescent="0.2">
      <c r="A22" s="42">
        <v>17</v>
      </c>
      <c r="B22" s="5" t="s">
        <v>33</v>
      </c>
      <c r="C22" s="5" t="s">
        <v>187</v>
      </c>
      <c r="D22" s="36">
        <v>305</v>
      </c>
      <c r="E22" s="38">
        <v>46093</v>
      </c>
      <c r="F22" s="43">
        <v>510000</v>
      </c>
      <c r="G22" s="38">
        <v>46112</v>
      </c>
      <c r="H22" s="43">
        <v>510000</v>
      </c>
      <c r="I22" s="36">
        <v>0</v>
      </c>
      <c r="J22" s="36" t="s">
        <v>305</v>
      </c>
    </row>
    <row r="23" spans="1:10" s="5" customFormat="1" ht="20.100000000000001" customHeight="1" x14ac:dyDescent="0.2">
      <c r="A23" s="42">
        <v>18</v>
      </c>
      <c r="B23" s="5" t="s">
        <v>33</v>
      </c>
      <c r="C23" s="5" t="s">
        <v>188</v>
      </c>
      <c r="D23" s="36">
        <v>314</v>
      </c>
      <c r="E23" s="38">
        <v>46093</v>
      </c>
      <c r="F23" s="43">
        <v>130000</v>
      </c>
      <c r="G23" s="38">
        <v>46112</v>
      </c>
      <c r="H23" s="43">
        <v>130000</v>
      </c>
      <c r="I23" s="36">
        <v>0</v>
      </c>
      <c r="J23" s="36" t="s">
        <v>305</v>
      </c>
    </row>
    <row r="24" spans="1:10" s="31" customFormat="1" ht="20.100000000000001" customHeight="1" x14ac:dyDescent="0.2">
      <c r="A24" s="42">
        <v>19</v>
      </c>
      <c r="B24" s="5" t="s">
        <v>179</v>
      </c>
      <c r="C24" s="5" t="s">
        <v>189</v>
      </c>
      <c r="D24" s="36">
        <v>316</v>
      </c>
      <c r="E24" s="38">
        <v>46093</v>
      </c>
      <c r="F24" s="43">
        <v>17348.48</v>
      </c>
      <c r="G24" s="38">
        <v>46112</v>
      </c>
      <c r="H24" s="43">
        <v>17348.48</v>
      </c>
      <c r="I24" s="36">
        <v>0</v>
      </c>
      <c r="J24" s="36" t="s">
        <v>305</v>
      </c>
    </row>
    <row r="25" spans="1:10" s="5" customFormat="1" ht="20.100000000000001" customHeight="1" x14ac:dyDescent="0.2">
      <c r="A25" s="42">
        <v>20</v>
      </c>
      <c r="B25" s="5" t="s">
        <v>179</v>
      </c>
      <c r="C25" s="5" t="s">
        <v>190</v>
      </c>
      <c r="D25" s="36">
        <v>318</v>
      </c>
      <c r="E25" s="38">
        <v>46093</v>
      </c>
      <c r="F25" s="43">
        <v>17348.48</v>
      </c>
      <c r="G25" s="38">
        <v>46112</v>
      </c>
      <c r="H25" s="43">
        <v>17348.48</v>
      </c>
      <c r="I25" s="36">
        <v>0</v>
      </c>
      <c r="J25" s="36" t="s">
        <v>305</v>
      </c>
    </row>
    <row r="26" spans="1:10" s="5" customFormat="1" ht="20.100000000000001" customHeight="1" x14ac:dyDescent="0.2">
      <c r="A26" s="42">
        <v>21</v>
      </c>
      <c r="B26" s="5" t="s">
        <v>33</v>
      </c>
      <c r="C26" s="5" t="s">
        <v>191</v>
      </c>
      <c r="D26" s="36">
        <v>337</v>
      </c>
      <c r="E26" s="38">
        <v>46094</v>
      </c>
      <c r="F26" s="43">
        <v>510000</v>
      </c>
      <c r="G26" s="38">
        <v>46112</v>
      </c>
      <c r="H26" s="43">
        <v>510000</v>
      </c>
      <c r="I26" s="36">
        <v>0</v>
      </c>
      <c r="J26" s="36" t="s">
        <v>305</v>
      </c>
    </row>
    <row r="27" spans="1:10" s="5" customFormat="1" ht="20.100000000000001" customHeight="1" x14ac:dyDescent="0.2">
      <c r="A27" s="42">
        <v>22</v>
      </c>
      <c r="B27" s="5" t="s">
        <v>116</v>
      </c>
      <c r="C27" s="5" t="s">
        <v>192</v>
      </c>
      <c r="D27" s="36">
        <v>336</v>
      </c>
      <c r="E27" s="38">
        <v>46094</v>
      </c>
      <c r="F27" s="43">
        <v>40000</v>
      </c>
      <c r="G27" s="38">
        <v>46112</v>
      </c>
      <c r="H27" s="43">
        <v>40000</v>
      </c>
      <c r="I27" s="36">
        <v>0</v>
      </c>
      <c r="J27" s="36" t="s">
        <v>305</v>
      </c>
    </row>
    <row r="28" spans="1:10" s="5" customFormat="1" ht="20.100000000000001" customHeight="1" x14ac:dyDescent="0.2">
      <c r="A28" s="42">
        <v>23</v>
      </c>
      <c r="B28" s="5" t="s">
        <v>193</v>
      </c>
      <c r="C28" s="5" t="s">
        <v>194</v>
      </c>
      <c r="D28" s="36">
        <v>363</v>
      </c>
      <c r="E28" s="38">
        <v>46099</v>
      </c>
      <c r="F28" s="41">
        <v>3982.5</v>
      </c>
      <c r="G28" s="38">
        <v>46112</v>
      </c>
      <c r="H28" s="41">
        <v>3982.5</v>
      </c>
      <c r="I28" s="36">
        <v>0</v>
      </c>
      <c r="J28" s="36" t="s">
        <v>305</v>
      </c>
    </row>
    <row r="29" spans="1:10" s="5" customFormat="1" ht="20.100000000000001" customHeight="1" x14ac:dyDescent="0.25">
      <c r="A29" s="42">
        <v>24</v>
      </c>
      <c r="B29" s="5" t="s">
        <v>195</v>
      </c>
      <c r="C29" t="s">
        <v>196</v>
      </c>
      <c r="D29" s="36">
        <v>380</v>
      </c>
      <c r="E29" s="38">
        <v>46100</v>
      </c>
      <c r="F29" s="43">
        <v>10440</v>
      </c>
      <c r="G29" s="38">
        <v>46112</v>
      </c>
      <c r="H29" s="43">
        <v>10440</v>
      </c>
      <c r="I29" s="36">
        <v>0</v>
      </c>
      <c r="J29" s="36" t="s">
        <v>305</v>
      </c>
    </row>
    <row r="30" spans="1:10" s="5" customFormat="1" ht="20.100000000000001" customHeight="1" x14ac:dyDescent="0.25">
      <c r="A30" s="42">
        <v>25</v>
      </c>
      <c r="B30" s="5" t="s">
        <v>195</v>
      </c>
      <c r="C30" t="s">
        <v>197</v>
      </c>
      <c r="D30" s="36">
        <v>384</v>
      </c>
      <c r="E30" s="38">
        <v>46101</v>
      </c>
      <c r="F30" s="43">
        <v>23500</v>
      </c>
      <c r="G30" s="38">
        <v>46112</v>
      </c>
      <c r="H30" s="43">
        <v>23500</v>
      </c>
      <c r="I30" s="36">
        <v>0</v>
      </c>
      <c r="J30" s="36" t="s">
        <v>305</v>
      </c>
    </row>
    <row r="31" spans="1:10" s="5" customFormat="1" ht="20.100000000000001" customHeight="1" x14ac:dyDescent="0.25">
      <c r="A31" s="42">
        <v>26</v>
      </c>
      <c r="B31" s="5" t="s">
        <v>198</v>
      </c>
      <c r="C31" t="s">
        <v>199</v>
      </c>
      <c r="D31" s="36">
        <v>420</v>
      </c>
      <c r="E31" s="38">
        <v>46105</v>
      </c>
      <c r="F31" s="43">
        <v>69030</v>
      </c>
      <c r="G31" s="38">
        <v>46112</v>
      </c>
      <c r="H31" s="43">
        <v>69030</v>
      </c>
      <c r="I31" s="36">
        <v>0</v>
      </c>
      <c r="J31" s="36" t="s">
        <v>305</v>
      </c>
    </row>
    <row r="32" spans="1:10" s="5" customFormat="1" ht="20.100000000000001" customHeight="1" x14ac:dyDescent="0.25">
      <c r="A32" s="42">
        <v>27</v>
      </c>
      <c r="B32" s="5" t="s">
        <v>200</v>
      </c>
      <c r="C32" t="s">
        <v>201</v>
      </c>
      <c r="D32" s="36">
        <v>404</v>
      </c>
      <c r="E32" s="38">
        <v>46105</v>
      </c>
      <c r="F32" s="43">
        <v>134520</v>
      </c>
      <c r="G32" s="38">
        <v>46112</v>
      </c>
      <c r="H32" s="43">
        <v>134520</v>
      </c>
      <c r="I32" s="36">
        <v>0</v>
      </c>
      <c r="J32" s="36" t="s">
        <v>305</v>
      </c>
    </row>
    <row r="33" spans="1:10" s="5" customFormat="1" ht="20.100000000000001" customHeight="1" x14ac:dyDescent="0.25">
      <c r="A33" s="42">
        <v>28</v>
      </c>
      <c r="B33" s="5" t="s">
        <v>202</v>
      </c>
      <c r="C33" t="s">
        <v>203</v>
      </c>
      <c r="D33" s="36">
        <v>402</v>
      </c>
      <c r="E33" s="38">
        <v>46105</v>
      </c>
      <c r="F33" s="43">
        <v>326919</v>
      </c>
      <c r="G33" s="38">
        <v>46112</v>
      </c>
      <c r="H33" s="43">
        <v>326919</v>
      </c>
      <c r="I33" s="36">
        <v>0</v>
      </c>
      <c r="J33" s="36" t="s">
        <v>305</v>
      </c>
    </row>
    <row r="34" spans="1:10" s="5" customFormat="1" ht="20.100000000000001" customHeight="1" x14ac:dyDescent="0.2">
      <c r="A34" s="42">
        <v>29</v>
      </c>
      <c r="B34" s="5" t="s">
        <v>111</v>
      </c>
      <c r="C34" s="5" t="s">
        <v>171</v>
      </c>
      <c r="D34" s="36">
        <v>400</v>
      </c>
      <c r="E34" s="38">
        <v>46105</v>
      </c>
      <c r="F34" s="43">
        <v>4500</v>
      </c>
      <c r="G34" s="38">
        <v>46112</v>
      </c>
      <c r="H34" s="43">
        <v>4500</v>
      </c>
      <c r="I34" s="36">
        <v>0</v>
      </c>
      <c r="J34" s="36" t="s">
        <v>305</v>
      </c>
    </row>
    <row r="35" spans="1:10" s="5" customFormat="1" ht="20.100000000000001" customHeight="1" x14ac:dyDescent="0.25">
      <c r="A35" s="42">
        <v>30</v>
      </c>
      <c r="B35" s="5" t="s">
        <v>19</v>
      </c>
      <c r="C35" t="s">
        <v>204</v>
      </c>
      <c r="D35" s="36">
        <v>389</v>
      </c>
      <c r="E35" s="38">
        <v>46105</v>
      </c>
      <c r="F35" s="43">
        <v>14817.6</v>
      </c>
      <c r="G35" s="38">
        <v>46112</v>
      </c>
      <c r="H35" s="43">
        <v>14817.6</v>
      </c>
      <c r="I35" s="36">
        <v>0</v>
      </c>
      <c r="J35" s="36" t="s">
        <v>305</v>
      </c>
    </row>
    <row r="36" spans="1:10" s="5" customFormat="1" ht="20.100000000000001" customHeight="1" x14ac:dyDescent="0.2">
      <c r="A36" s="42">
        <v>31</v>
      </c>
      <c r="B36" s="5" t="s">
        <v>205</v>
      </c>
      <c r="C36" s="5" t="s">
        <v>206</v>
      </c>
      <c r="D36" s="36">
        <v>433</v>
      </c>
      <c r="E36" s="38">
        <v>46106</v>
      </c>
      <c r="F36" s="43">
        <v>36580</v>
      </c>
      <c r="G36" s="38">
        <v>46112</v>
      </c>
      <c r="H36" s="43">
        <v>36580</v>
      </c>
      <c r="I36" s="36">
        <v>0</v>
      </c>
      <c r="J36" s="36" t="s">
        <v>305</v>
      </c>
    </row>
    <row r="37" spans="1:10" s="5" customFormat="1" ht="20.100000000000001" customHeight="1" x14ac:dyDescent="0.25">
      <c r="A37" s="42">
        <v>32</v>
      </c>
      <c r="B37" s="5" t="s">
        <v>207</v>
      </c>
      <c r="C37" t="s">
        <v>208</v>
      </c>
      <c r="D37" s="36">
        <v>426</v>
      </c>
      <c r="E37" s="38">
        <v>46106</v>
      </c>
      <c r="F37" s="43">
        <v>130425.16</v>
      </c>
      <c r="G37" s="38">
        <v>46112</v>
      </c>
      <c r="H37" s="43">
        <v>130425.16</v>
      </c>
      <c r="I37" s="36">
        <v>0</v>
      </c>
      <c r="J37" s="36" t="s">
        <v>305</v>
      </c>
    </row>
    <row r="38" spans="1:10" s="5" customFormat="1" ht="20.100000000000001" customHeight="1" x14ac:dyDescent="0.2">
      <c r="A38" s="42">
        <v>33</v>
      </c>
      <c r="B38" s="5" t="s">
        <v>166</v>
      </c>
      <c r="C38" s="5" t="s">
        <v>209</v>
      </c>
      <c r="D38" s="36">
        <v>442</v>
      </c>
      <c r="E38" s="38">
        <v>46107</v>
      </c>
      <c r="F38" s="43">
        <v>5337.5</v>
      </c>
      <c r="G38" s="38">
        <v>46112</v>
      </c>
      <c r="H38" s="43">
        <v>5337.5</v>
      </c>
      <c r="I38" s="36">
        <v>0</v>
      </c>
      <c r="J38" s="36" t="s">
        <v>305</v>
      </c>
    </row>
    <row r="39" spans="1:10" s="5" customFormat="1" ht="20.100000000000001" customHeight="1" x14ac:dyDescent="0.2">
      <c r="A39" s="42">
        <v>34</v>
      </c>
      <c r="B39" s="44" t="s">
        <v>110</v>
      </c>
      <c r="C39" s="5" t="s">
        <v>210</v>
      </c>
      <c r="D39" s="36">
        <v>387</v>
      </c>
      <c r="E39" s="38">
        <v>46107</v>
      </c>
      <c r="F39" s="41">
        <v>3326.33</v>
      </c>
      <c r="G39" s="38">
        <v>46112</v>
      </c>
      <c r="H39" s="41">
        <v>3326.33</v>
      </c>
      <c r="I39" s="36">
        <v>0</v>
      </c>
      <c r="J39" s="36" t="s">
        <v>305</v>
      </c>
    </row>
    <row r="40" spans="1:10" s="5" customFormat="1" ht="20.100000000000001" customHeight="1" x14ac:dyDescent="0.25">
      <c r="A40" s="42">
        <v>35</v>
      </c>
      <c r="B40" s="5" t="s">
        <v>211</v>
      </c>
      <c r="C40" t="s">
        <v>212</v>
      </c>
      <c r="D40" s="36">
        <v>451</v>
      </c>
      <c r="E40" s="38">
        <v>46108</v>
      </c>
      <c r="F40" s="43">
        <v>5310</v>
      </c>
      <c r="G40" s="38">
        <v>46112</v>
      </c>
      <c r="H40" s="43">
        <v>5310</v>
      </c>
      <c r="I40" s="36">
        <v>0</v>
      </c>
      <c r="J40" s="36" t="s">
        <v>305</v>
      </c>
    </row>
    <row r="41" spans="1:10" s="5" customFormat="1" ht="20.100000000000001" customHeight="1" x14ac:dyDescent="0.25">
      <c r="A41" s="42">
        <v>36</v>
      </c>
      <c r="B41" s="5" t="s">
        <v>213</v>
      </c>
      <c r="C41" t="s">
        <v>117</v>
      </c>
      <c r="D41" s="36">
        <v>449</v>
      </c>
      <c r="E41" s="38">
        <v>46108</v>
      </c>
      <c r="F41" s="43">
        <v>20000</v>
      </c>
      <c r="G41" s="38">
        <v>46112</v>
      </c>
      <c r="H41" s="43">
        <v>20000</v>
      </c>
      <c r="I41" s="36">
        <v>0</v>
      </c>
      <c r="J41" s="36" t="s">
        <v>305</v>
      </c>
    </row>
    <row r="42" spans="1:10" s="5" customFormat="1" ht="20.100000000000001" customHeight="1" x14ac:dyDescent="0.25">
      <c r="A42" s="42">
        <v>37</v>
      </c>
      <c r="B42" s="5" t="s">
        <v>214</v>
      </c>
      <c r="C42" t="s">
        <v>215</v>
      </c>
      <c r="D42" s="36">
        <v>497</v>
      </c>
      <c r="E42" s="38">
        <v>46112</v>
      </c>
      <c r="F42" s="43">
        <v>52970.2</v>
      </c>
      <c r="G42" s="38">
        <v>46112</v>
      </c>
      <c r="H42" s="43">
        <v>52970.2</v>
      </c>
      <c r="I42" s="36">
        <v>0</v>
      </c>
      <c r="J42" s="36" t="s">
        <v>305</v>
      </c>
    </row>
    <row r="43" spans="1:10" s="5" customFormat="1" ht="20.100000000000001" customHeight="1" x14ac:dyDescent="0.25">
      <c r="A43" s="42">
        <v>38</v>
      </c>
      <c r="B43" s="5" t="s">
        <v>216</v>
      </c>
      <c r="C43" t="s">
        <v>217</v>
      </c>
      <c r="D43" s="36">
        <v>483</v>
      </c>
      <c r="E43" s="38">
        <v>46112</v>
      </c>
      <c r="F43" s="43">
        <v>50885.1</v>
      </c>
      <c r="G43" s="38">
        <v>46112</v>
      </c>
      <c r="H43" s="43">
        <v>50885.1</v>
      </c>
      <c r="I43" s="36">
        <v>0</v>
      </c>
      <c r="J43" s="36" t="s">
        <v>305</v>
      </c>
    </row>
    <row r="44" spans="1:10" s="5" customFormat="1" ht="20.100000000000001" customHeight="1" x14ac:dyDescent="0.25">
      <c r="A44" s="42">
        <v>39</v>
      </c>
      <c r="B44" s="5" t="s">
        <v>218</v>
      </c>
      <c r="C44" t="s">
        <v>219</v>
      </c>
      <c r="D44" s="36">
        <v>465</v>
      </c>
      <c r="E44" s="38">
        <v>46112</v>
      </c>
      <c r="F44" s="43">
        <v>837377.78</v>
      </c>
      <c r="G44" s="38">
        <v>46112</v>
      </c>
      <c r="H44" s="43">
        <v>837377.78</v>
      </c>
      <c r="I44" s="36">
        <v>0</v>
      </c>
      <c r="J44" s="36" t="s">
        <v>305</v>
      </c>
    </row>
    <row r="45" spans="1:10" s="5" customFormat="1" ht="20.100000000000001" customHeight="1" x14ac:dyDescent="0.25">
      <c r="A45" s="42">
        <v>40</v>
      </c>
      <c r="B45" s="5" t="s">
        <v>39</v>
      </c>
      <c r="C45" t="s">
        <v>220</v>
      </c>
      <c r="D45" s="36">
        <v>501</v>
      </c>
      <c r="E45" s="38">
        <v>46112</v>
      </c>
      <c r="F45" s="43">
        <v>150856.6</v>
      </c>
      <c r="G45" s="38">
        <v>46112</v>
      </c>
      <c r="H45" s="43">
        <v>150856.6</v>
      </c>
      <c r="I45" s="36">
        <v>0</v>
      </c>
      <c r="J45" s="36" t="s">
        <v>305</v>
      </c>
    </row>
    <row r="46" spans="1:10" s="5" customFormat="1" ht="20.100000000000001" customHeight="1" x14ac:dyDescent="0.25">
      <c r="A46" s="42">
        <v>41</v>
      </c>
      <c r="B46" s="5" t="s">
        <v>221</v>
      </c>
      <c r="C46" t="s">
        <v>222</v>
      </c>
      <c r="D46" s="36">
        <v>494</v>
      </c>
      <c r="E46" s="38">
        <v>46112</v>
      </c>
      <c r="F46" s="43">
        <v>42055.199999999997</v>
      </c>
      <c r="G46" s="38">
        <v>46112</v>
      </c>
      <c r="H46" s="43">
        <v>42055.199999999997</v>
      </c>
      <c r="I46" s="36">
        <v>0</v>
      </c>
      <c r="J46" s="36" t="s">
        <v>305</v>
      </c>
    </row>
    <row r="47" spans="1:10" s="5" customFormat="1" ht="20.100000000000001" customHeight="1" x14ac:dyDescent="0.2">
      <c r="A47" s="42">
        <v>42</v>
      </c>
      <c r="B47" s="5" t="s">
        <v>20</v>
      </c>
      <c r="C47" s="35" t="s">
        <v>88</v>
      </c>
      <c r="D47" s="36" t="s">
        <v>45</v>
      </c>
      <c r="E47" s="54">
        <v>44510</v>
      </c>
      <c r="F47" s="39">
        <v>27612</v>
      </c>
      <c r="G47" s="38">
        <v>46112</v>
      </c>
      <c r="H47" s="36">
        <v>0</v>
      </c>
      <c r="I47" s="39">
        <v>27612</v>
      </c>
      <c r="J47" s="36" t="s">
        <v>109</v>
      </c>
    </row>
    <row r="48" spans="1:10" s="5" customFormat="1" ht="20.100000000000001" customHeight="1" x14ac:dyDescent="0.2">
      <c r="A48" s="42">
        <v>43</v>
      </c>
      <c r="B48" s="5" t="s">
        <v>20</v>
      </c>
      <c r="C48" s="35" t="s">
        <v>89</v>
      </c>
      <c r="D48" s="36" t="s">
        <v>46</v>
      </c>
      <c r="E48" s="54">
        <v>44572</v>
      </c>
      <c r="F48" s="40">
        <v>52864</v>
      </c>
      <c r="G48" s="38">
        <v>46112</v>
      </c>
      <c r="H48" s="36">
        <v>0</v>
      </c>
      <c r="I48" s="40">
        <v>52864</v>
      </c>
      <c r="J48" s="36" t="s">
        <v>109</v>
      </c>
    </row>
    <row r="49" spans="1:10" s="5" customFormat="1" ht="20.100000000000001" customHeight="1" x14ac:dyDescent="0.2">
      <c r="A49" s="42">
        <v>44</v>
      </c>
      <c r="B49" s="5" t="s">
        <v>21</v>
      </c>
      <c r="C49" s="5" t="s">
        <v>90</v>
      </c>
      <c r="D49" s="36" t="s">
        <v>47</v>
      </c>
      <c r="E49" s="54">
        <v>44687</v>
      </c>
      <c r="F49" s="41">
        <v>33630</v>
      </c>
      <c r="G49" s="38">
        <v>46112</v>
      </c>
      <c r="H49" s="36">
        <v>0</v>
      </c>
      <c r="I49" s="41">
        <v>33630</v>
      </c>
      <c r="J49" s="36" t="s">
        <v>109</v>
      </c>
    </row>
    <row r="50" spans="1:10" s="5" customFormat="1" ht="20.100000000000001" customHeight="1" x14ac:dyDescent="0.2">
      <c r="A50" s="42">
        <v>45</v>
      </c>
      <c r="B50" s="5" t="s">
        <v>22</v>
      </c>
      <c r="C50" s="35" t="s">
        <v>91</v>
      </c>
      <c r="D50" s="36" t="s">
        <v>48</v>
      </c>
      <c r="E50" s="54">
        <v>44722</v>
      </c>
      <c r="F50" s="41">
        <v>8053.5</v>
      </c>
      <c r="G50" s="38">
        <v>46112</v>
      </c>
      <c r="H50" s="36">
        <v>0</v>
      </c>
      <c r="I50" s="41">
        <v>8053.5</v>
      </c>
      <c r="J50" s="36" t="s">
        <v>109</v>
      </c>
    </row>
    <row r="51" spans="1:10" s="5" customFormat="1" ht="20.100000000000001" customHeight="1" x14ac:dyDescent="0.2">
      <c r="A51" s="42">
        <v>46</v>
      </c>
      <c r="B51" s="5" t="s">
        <v>22</v>
      </c>
      <c r="C51" s="5" t="s">
        <v>92</v>
      </c>
      <c r="D51" s="36" t="s">
        <v>49</v>
      </c>
      <c r="E51" s="54">
        <v>44937</v>
      </c>
      <c r="F51" s="41">
        <v>5782</v>
      </c>
      <c r="G51" s="38">
        <v>46112</v>
      </c>
      <c r="H51" s="36">
        <v>0</v>
      </c>
      <c r="I51" s="41">
        <v>5782</v>
      </c>
      <c r="J51" s="36" t="s">
        <v>109</v>
      </c>
    </row>
    <row r="52" spans="1:10" s="5" customFormat="1" ht="20.100000000000001" customHeight="1" x14ac:dyDescent="0.2">
      <c r="A52" s="42">
        <v>47</v>
      </c>
      <c r="B52" s="5" t="s">
        <v>22</v>
      </c>
      <c r="C52" s="5" t="s">
        <v>93</v>
      </c>
      <c r="D52" s="36" t="s">
        <v>50</v>
      </c>
      <c r="E52" s="54">
        <v>44937</v>
      </c>
      <c r="F52" s="41">
        <v>7021</v>
      </c>
      <c r="G52" s="38">
        <v>46112</v>
      </c>
      <c r="H52" s="36">
        <v>0</v>
      </c>
      <c r="I52" s="41">
        <v>7021</v>
      </c>
      <c r="J52" s="36" t="s">
        <v>109</v>
      </c>
    </row>
    <row r="53" spans="1:10" s="5" customFormat="1" ht="20.100000000000001" customHeight="1" x14ac:dyDescent="0.2">
      <c r="A53" s="42">
        <v>48</v>
      </c>
      <c r="B53" s="5" t="s">
        <v>23</v>
      </c>
      <c r="C53" s="5" t="s">
        <v>94</v>
      </c>
      <c r="D53" s="36" t="s">
        <v>51</v>
      </c>
      <c r="E53" s="54">
        <v>45210</v>
      </c>
      <c r="F53" s="41">
        <v>38000</v>
      </c>
      <c r="G53" s="38">
        <v>46112</v>
      </c>
      <c r="H53" s="36">
        <v>0</v>
      </c>
      <c r="I53" s="41">
        <v>38000</v>
      </c>
      <c r="J53" s="36" t="s">
        <v>109</v>
      </c>
    </row>
    <row r="54" spans="1:10" s="5" customFormat="1" ht="20.100000000000001" customHeight="1" x14ac:dyDescent="0.2">
      <c r="A54" s="42">
        <v>49</v>
      </c>
      <c r="B54" s="5" t="s">
        <v>24</v>
      </c>
      <c r="C54" s="5" t="s">
        <v>95</v>
      </c>
      <c r="D54" s="36" t="s">
        <v>52</v>
      </c>
      <c r="E54" s="54">
        <v>45810</v>
      </c>
      <c r="F54" s="41">
        <v>29500</v>
      </c>
      <c r="G54" s="38">
        <v>46112</v>
      </c>
      <c r="H54" s="36">
        <v>0</v>
      </c>
      <c r="I54" s="41">
        <v>29500</v>
      </c>
      <c r="J54" s="36" t="s">
        <v>109</v>
      </c>
    </row>
    <row r="55" spans="1:10" s="5" customFormat="1" ht="20.100000000000001" customHeight="1" x14ac:dyDescent="0.2">
      <c r="A55" s="42">
        <v>50</v>
      </c>
      <c r="B55" s="5" t="s">
        <v>25</v>
      </c>
      <c r="C55" s="5" t="s">
        <v>96</v>
      </c>
      <c r="D55" s="36" t="s">
        <v>53</v>
      </c>
      <c r="E55" s="54">
        <v>45845</v>
      </c>
      <c r="F55" s="41">
        <v>77282.649999999994</v>
      </c>
      <c r="G55" s="38">
        <v>46112</v>
      </c>
      <c r="H55" s="36">
        <v>0</v>
      </c>
      <c r="I55" s="41">
        <v>77282.649999999994</v>
      </c>
      <c r="J55" s="36" t="s">
        <v>109</v>
      </c>
    </row>
    <row r="56" spans="1:10" s="5" customFormat="1" ht="20.100000000000001" customHeight="1" x14ac:dyDescent="0.2">
      <c r="A56" s="42">
        <v>51</v>
      </c>
      <c r="B56" s="5" t="s">
        <v>26</v>
      </c>
      <c r="C56" s="5" t="s">
        <v>97</v>
      </c>
      <c r="D56" s="36" t="s">
        <v>54</v>
      </c>
      <c r="E56" s="54">
        <v>45862</v>
      </c>
      <c r="F56" s="41">
        <v>91666.66</v>
      </c>
      <c r="G56" s="38">
        <v>46112</v>
      </c>
      <c r="H56" s="36">
        <v>0</v>
      </c>
      <c r="I56" s="41">
        <v>91666.66</v>
      </c>
      <c r="J56" s="36" t="s">
        <v>109</v>
      </c>
    </row>
    <row r="57" spans="1:10" s="5" customFormat="1" ht="20.100000000000001" customHeight="1" x14ac:dyDescent="0.2">
      <c r="A57" s="42">
        <v>52</v>
      </c>
      <c r="B57" s="5" t="s">
        <v>27</v>
      </c>
      <c r="C57" s="5" t="s">
        <v>151</v>
      </c>
      <c r="D57" s="36" t="s">
        <v>55</v>
      </c>
      <c r="E57" s="54">
        <v>45863</v>
      </c>
      <c r="F57" s="41">
        <v>16606</v>
      </c>
      <c r="G57" s="38">
        <v>46112</v>
      </c>
      <c r="H57" s="36">
        <v>0</v>
      </c>
      <c r="I57" s="41">
        <v>16606</v>
      </c>
      <c r="J57" s="36" t="s">
        <v>109</v>
      </c>
    </row>
    <row r="58" spans="1:10" s="5" customFormat="1" ht="20.100000000000001" customHeight="1" x14ac:dyDescent="0.2">
      <c r="A58" s="42">
        <v>53</v>
      </c>
      <c r="B58" s="5" t="s">
        <v>29</v>
      </c>
      <c r="C58" s="5" t="s">
        <v>98</v>
      </c>
      <c r="D58" s="36" t="s">
        <v>56</v>
      </c>
      <c r="E58" s="54">
        <v>45930</v>
      </c>
      <c r="F58" s="41">
        <v>16185.5</v>
      </c>
      <c r="G58" s="38">
        <v>46112</v>
      </c>
      <c r="H58" s="36">
        <v>0</v>
      </c>
      <c r="I58" s="41">
        <v>16185.5</v>
      </c>
      <c r="J58" s="36" t="s">
        <v>109</v>
      </c>
    </row>
    <row r="59" spans="1:10" s="5" customFormat="1" ht="20.100000000000001" customHeight="1" x14ac:dyDescent="0.2">
      <c r="A59" s="42">
        <v>54</v>
      </c>
      <c r="B59" s="5" t="s">
        <v>29</v>
      </c>
      <c r="C59" s="5" t="s">
        <v>98</v>
      </c>
      <c r="D59" s="36" t="s">
        <v>57</v>
      </c>
      <c r="E59" s="54">
        <v>45931</v>
      </c>
      <c r="F59" s="41">
        <v>16163.35</v>
      </c>
      <c r="G59" s="38">
        <v>46112</v>
      </c>
      <c r="H59" s="36">
        <v>0</v>
      </c>
      <c r="I59" s="41">
        <v>16163.35</v>
      </c>
      <c r="J59" s="36" t="s">
        <v>109</v>
      </c>
    </row>
    <row r="60" spans="1:10" s="5" customFormat="1" ht="20.100000000000001" customHeight="1" x14ac:dyDescent="0.2">
      <c r="A60" s="42">
        <v>55</v>
      </c>
      <c r="B60" s="31" t="s">
        <v>31</v>
      </c>
      <c r="C60" s="5" t="s">
        <v>99</v>
      </c>
      <c r="D60" s="36" t="s">
        <v>58</v>
      </c>
      <c r="E60" s="54">
        <v>45943</v>
      </c>
      <c r="F60" s="41">
        <v>15518.4</v>
      </c>
      <c r="G60" s="38">
        <v>46112</v>
      </c>
      <c r="H60" s="36">
        <v>0</v>
      </c>
      <c r="I60" s="41">
        <v>15518.4</v>
      </c>
      <c r="J60" s="36" t="s">
        <v>109</v>
      </c>
    </row>
    <row r="61" spans="1:10" s="5" customFormat="1" ht="20.100000000000001" customHeight="1" x14ac:dyDescent="0.2">
      <c r="A61" s="42">
        <v>56</v>
      </c>
      <c r="B61" s="5" t="s">
        <v>32</v>
      </c>
      <c r="C61" s="5" t="s">
        <v>99</v>
      </c>
      <c r="D61" s="36" t="s">
        <v>59</v>
      </c>
      <c r="E61" s="54">
        <v>45943</v>
      </c>
      <c r="F61" s="41">
        <v>10841.84</v>
      </c>
      <c r="G61" s="38">
        <v>46112</v>
      </c>
      <c r="H61" s="36">
        <v>0</v>
      </c>
      <c r="I61" s="41">
        <v>10841.84</v>
      </c>
      <c r="J61" s="36" t="s">
        <v>109</v>
      </c>
    </row>
    <row r="62" spans="1:10" s="5" customFormat="1" ht="20.100000000000001" customHeight="1" x14ac:dyDescent="0.2">
      <c r="A62" s="42">
        <v>57</v>
      </c>
      <c r="B62" s="5" t="s">
        <v>32</v>
      </c>
      <c r="C62" s="5" t="s">
        <v>99</v>
      </c>
      <c r="D62" s="36" t="s">
        <v>60</v>
      </c>
      <c r="E62" s="54">
        <v>45943</v>
      </c>
      <c r="F62" s="41">
        <v>17289.75</v>
      </c>
      <c r="G62" s="38">
        <v>46112</v>
      </c>
      <c r="H62" s="36">
        <v>0</v>
      </c>
      <c r="I62" s="41">
        <v>17289.75</v>
      </c>
      <c r="J62" s="36" t="s">
        <v>109</v>
      </c>
    </row>
    <row r="63" spans="1:10" s="5" customFormat="1" ht="20.100000000000001" customHeight="1" x14ac:dyDescent="0.2">
      <c r="A63" s="42">
        <v>58</v>
      </c>
      <c r="B63" s="5" t="s">
        <v>32</v>
      </c>
      <c r="C63" s="5" t="s">
        <v>99</v>
      </c>
      <c r="D63" s="36" t="s">
        <v>61</v>
      </c>
      <c r="E63" s="54">
        <v>45943</v>
      </c>
      <c r="F63" s="41">
        <v>10841.84</v>
      </c>
      <c r="G63" s="38">
        <v>46112</v>
      </c>
      <c r="H63" s="36">
        <v>0</v>
      </c>
      <c r="I63" s="41">
        <v>10841.84</v>
      </c>
      <c r="J63" s="36" t="s">
        <v>109</v>
      </c>
    </row>
    <row r="64" spans="1:10" s="5" customFormat="1" ht="20.100000000000001" customHeight="1" x14ac:dyDescent="0.2">
      <c r="A64" s="42">
        <v>59</v>
      </c>
      <c r="B64" s="5" t="s">
        <v>29</v>
      </c>
      <c r="C64" s="5" t="s">
        <v>98</v>
      </c>
      <c r="D64" s="36" t="s">
        <v>62</v>
      </c>
      <c r="E64" s="54">
        <v>45950</v>
      </c>
      <c r="F64" s="41">
        <v>26621.01</v>
      </c>
      <c r="G64" s="38">
        <v>46112</v>
      </c>
      <c r="H64" s="36">
        <v>0</v>
      </c>
      <c r="I64" s="41">
        <v>26621.01</v>
      </c>
      <c r="J64" s="36" t="s">
        <v>109</v>
      </c>
    </row>
    <row r="65" spans="1:13" s="5" customFormat="1" ht="20.100000000000001" customHeight="1" x14ac:dyDescent="0.2">
      <c r="A65" s="42">
        <v>60</v>
      </c>
      <c r="B65" s="5" t="s">
        <v>18</v>
      </c>
      <c r="C65" s="5" t="s">
        <v>100</v>
      </c>
      <c r="D65" s="36" t="s">
        <v>63</v>
      </c>
      <c r="E65" s="54">
        <v>45958</v>
      </c>
      <c r="F65" s="41">
        <v>710445.96</v>
      </c>
      <c r="G65" s="38">
        <v>46112</v>
      </c>
      <c r="H65" s="36">
        <v>0</v>
      </c>
      <c r="I65" s="41">
        <v>710445.96</v>
      </c>
      <c r="J65" s="36" t="s">
        <v>109</v>
      </c>
    </row>
    <row r="66" spans="1:13" s="5" customFormat="1" ht="20.100000000000001" customHeight="1" x14ac:dyDescent="0.2">
      <c r="A66" s="42">
        <v>61</v>
      </c>
      <c r="B66" s="5" t="s">
        <v>34</v>
      </c>
      <c r="C66" s="5" t="s">
        <v>152</v>
      </c>
      <c r="D66" s="36" t="s">
        <v>64</v>
      </c>
      <c r="E66" s="54">
        <v>45972</v>
      </c>
      <c r="F66" s="41">
        <v>5900</v>
      </c>
      <c r="G66" s="38">
        <v>46112</v>
      </c>
      <c r="H66" s="36">
        <v>0</v>
      </c>
      <c r="I66" s="41">
        <v>5900</v>
      </c>
      <c r="J66" s="36" t="s">
        <v>109</v>
      </c>
    </row>
    <row r="67" spans="1:13" s="5" customFormat="1" ht="20.100000000000001" customHeight="1" x14ac:dyDescent="0.2">
      <c r="A67" s="42">
        <v>62</v>
      </c>
      <c r="B67" s="5" t="s">
        <v>30</v>
      </c>
      <c r="C67" s="5" t="s">
        <v>101</v>
      </c>
      <c r="D67" s="36" t="s">
        <v>65</v>
      </c>
      <c r="E67" s="54">
        <v>45972</v>
      </c>
      <c r="F67" s="41">
        <v>22656</v>
      </c>
      <c r="G67" s="38">
        <v>46112</v>
      </c>
      <c r="H67" s="36">
        <v>0</v>
      </c>
      <c r="I67" s="41">
        <v>22656</v>
      </c>
      <c r="J67" s="36" t="s">
        <v>109</v>
      </c>
    </row>
    <row r="68" spans="1:13" s="5" customFormat="1" ht="20.100000000000001" customHeight="1" x14ac:dyDescent="0.2">
      <c r="A68" s="42">
        <v>63</v>
      </c>
      <c r="B68" s="5" t="s">
        <v>35</v>
      </c>
      <c r="C68" s="5" t="s">
        <v>153</v>
      </c>
      <c r="D68" s="36" t="s">
        <v>66</v>
      </c>
      <c r="E68" s="54">
        <v>45978</v>
      </c>
      <c r="F68" s="41">
        <v>99710</v>
      </c>
      <c r="G68" s="38">
        <v>46112</v>
      </c>
      <c r="H68" s="36">
        <v>0</v>
      </c>
      <c r="I68" s="41">
        <v>99710</v>
      </c>
      <c r="J68" s="36" t="s">
        <v>109</v>
      </c>
    </row>
    <row r="69" spans="1:13" s="5" customFormat="1" ht="20.100000000000001" customHeight="1" x14ac:dyDescent="0.2">
      <c r="A69" s="42">
        <v>64</v>
      </c>
      <c r="B69" s="5" t="s">
        <v>24</v>
      </c>
      <c r="C69" s="5" t="s">
        <v>102</v>
      </c>
      <c r="D69" s="36" t="s">
        <v>67</v>
      </c>
      <c r="E69" s="54">
        <v>45978</v>
      </c>
      <c r="F69" s="41">
        <v>29500</v>
      </c>
      <c r="G69" s="38">
        <v>46112</v>
      </c>
      <c r="H69" s="36">
        <v>0</v>
      </c>
      <c r="I69" s="41">
        <v>29500</v>
      </c>
      <c r="J69" s="36" t="s">
        <v>109</v>
      </c>
    </row>
    <row r="70" spans="1:13" s="5" customFormat="1" ht="20.100000000000001" customHeight="1" x14ac:dyDescent="0.2">
      <c r="A70" s="42">
        <v>65</v>
      </c>
      <c r="B70" s="5" t="s">
        <v>36</v>
      </c>
      <c r="C70" s="5" t="s">
        <v>103</v>
      </c>
      <c r="D70" s="36" t="s">
        <v>68</v>
      </c>
      <c r="E70" s="54">
        <v>45988</v>
      </c>
      <c r="F70" s="41">
        <v>122513.5</v>
      </c>
      <c r="G70" s="38">
        <v>46112</v>
      </c>
      <c r="H70" s="36">
        <v>0</v>
      </c>
      <c r="I70" s="41">
        <v>122513.5</v>
      </c>
      <c r="J70" s="36" t="s">
        <v>109</v>
      </c>
    </row>
    <row r="71" spans="1:13" s="5" customFormat="1" ht="20.100000000000001" customHeight="1" x14ac:dyDescent="0.2">
      <c r="A71" s="42">
        <v>66</v>
      </c>
      <c r="B71" s="31" t="s">
        <v>37</v>
      </c>
      <c r="C71" s="5" t="s">
        <v>104</v>
      </c>
      <c r="D71" s="36" t="s">
        <v>69</v>
      </c>
      <c r="E71" s="54">
        <v>45992</v>
      </c>
      <c r="F71" s="41">
        <v>4984.74</v>
      </c>
      <c r="G71" s="38">
        <v>46112</v>
      </c>
      <c r="H71" s="36">
        <v>0</v>
      </c>
      <c r="I71" s="41">
        <v>4984.74</v>
      </c>
      <c r="J71" s="36" t="s">
        <v>109</v>
      </c>
    </row>
    <row r="72" spans="1:13" s="5" customFormat="1" ht="20.100000000000001" customHeight="1" x14ac:dyDescent="0.2">
      <c r="A72" s="42">
        <v>67</v>
      </c>
      <c r="B72" s="31" t="s">
        <v>37</v>
      </c>
      <c r="C72" s="5" t="s">
        <v>104</v>
      </c>
      <c r="D72" s="36" t="s">
        <v>70</v>
      </c>
      <c r="E72" s="54">
        <v>45992</v>
      </c>
      <c r="F72" s="41">
        <v>8749.16</v>
      </c>
      <c r="G72" s="38">
        <v>46112</v>
      </c>
      <c r="H72" s="36">
        <v>0</v>
      </c>
      <c r="I72" s="41">
        <v>8749.16</v>
      </c>
      <c r="J72" s="36" t="s">
        <v>109</v>
      </c>
    </row>
    <row r="73" spans="1:13" s="47" customFormat="1" ht="20.100000000000001" customHeight="1" x14ac:dyDescent="0.2">
      <c r="A73" s="42">
        <v>68</v>
      </c>
      <c r="B73" s="31" t="s">
        <v>37</v>
      </c>
      <c r="C73" s="5" t="s">
        <v>104</v>
      </c>
      <c r="D73" s="36" t="s">
        <v>71</v>
      </c>
      <c r="E73" s="54">
        <v>45992</v>
      </c>
      <c r="F73" s="41">
        <v>4374.58</v>
      </c>
      <c r="G73" s="38">
        <v>46112</v>
      </c>
      <c r="H73" s="36">
        <v>0</v>
      </c>
      <c r="I73" s="41">
        <v>4374.58</v>
      </c>
      <c r="J73" s="36" t="s">
        <v>109</v>
      </c>
      <c r="K73" s="46"/>
    </row>
    <row r="74" spans="1:13" s="5" customFormat="1" ht="20.100000000000001" customHeight="1" x14ac:dyDescent="0.2">
      <c r="A74" s="42">
        <v>69</v>
      </c>
      <c r="B74" s="31" t="s">
        <v>37</v>
      </c>
      <c r="C74" s="5" t="s">
        <v>104</v>
      </c>
      <c r="D74" s="36" t="s">
        <v>72</v>
      </c>
      <c r="E74" s="54">
        <v>45992</v>
      </c>
      <c r="F74" s="41">
        <v>8749.16</v>
      </c>
      <c r="G74" s="38">
        <v>46112</v>
      </c>
      <c r="H74" s="36">
        <v>0</v>
      </c>
      <c r="I74" s="41">
        <v>8749.16</v>
      </c>
      <c r="J74" s="36" t="s">
        <v>109</v>
      </c>
      <c r="K74" s="48"/>
    </row>
    <row r="75" spans="1:13" s="5" customFormat="1" ht="20.100000000000001" customHeight="1" x14ac:dyDescent="0.2">
      <c r="A75" s="42">
        <v>70</v>
      </c>
      <c r="B75" s="31" t="s">
        <v>38</v>
      </c>
      <c r="C75" s="5" t="s">
        <v>105</v>
      </c>
      <c r="D75" s="36" t="s">
        <v>73</v>
      </c>
      <c r="E75" s="54">
        <v>46366</v>
      </c>
      <c r="F75" s="41">
        <v>7670</v>
      </c>
      <c r="G75" s="38">
        <v>46112</v>
      </c>
      <c r="H75" s="36">
        <v>0</v>
      </c>
      <c r="I75" s="41">
        <v>7670</v>
      </c>
      <c r="J75" s="36" t="s">
        <v>109</v>
      </c>
      <c r="K75" s="48"/>
      <c r="L75" s="48"/>
      <c r="M75" s="48"/>
    </row>
    <row r="76" spans="1:13" s="5" customFormat="1" ht="20.100000000000001" customHeight="1" x14ac:dyDescent="0.2">
      <c r="A76" s="42">
        <v>71</v>
      </c>
      <c r="B76" s="5" t="s">
        <v>35</v>
      </c>
      <c r="C76" s="5" t="s">
        <v>154</v>
      </c>
      <c r="D76" s="36" t="s">
        <v>74</v>
      </c>
      <c r="E76" s="54">
        <v>46006</v>
      </c>
      <c r="F76" s="41">
        <v>99710</v>
      </c>
      <c r="G76" s="38">
        <v>46112</v>
      </c>
      <c r="H76" s="36">
        <v>0</v>
      </c>
      <c r="I76" s="41">
        <v>99710</v>
      </c>
      <c r="J76" s="36" t="s">
        <v>109</v>
      </c>
      <c r="K76" s="41"/>
    </row>
    <row r="77" spans="1:13" s="5" customFormat="1" ht="20.100000000000001" customHeight="1" x14ac:dyDescent="0.2">
      <c r="A77" s="42">
        <v>72</v>
      </c>
      <c r="B77" s="31" t="s">
        <v>37</v>
      </c>
      <c r="C77" s="5" t="s">
        <v>104</v>
      </c>
      <c r="D77" s="36" t="s">
        <v>75</v>
      </c>
      <c r="E77" s="54">
        <v>46009</v>
      </c>
      <c r="F77" s="41">
        <v>4374.58</v>
      </c>
      <c r="G77" s="38">
        <v>46112</v>
      </c>
      <c r="H77" s="36">
        <v>0</v>
      </c>
      <c r="I77" s="41">
        <v>4374.58</v>
      </c>
      <c r="J77" s="36" t="s">
        <v>109</v>
      </c>
    </row>
    <row r="78" spans="1:13" s="5" customFormat="1" ht="20.100000000000001" customHeight="1" x14ac:dyDescent="0.2">
      <c r="A78" s="42">
        <v>73</v>
      </c>
      <c r="B78" s="31" t="s">
        <v>37</v>
      </c>
      <c r="C78" s="5" t="s">
        <v>104</v>
      </c>
      <c r="D78" s="36" t="s">
        <v>76</v>
      </c>
      <c r="E78" s="54">
        <v>46009</v>
      </c>
      <c r="F78" s="41">
        <v>2044.06</v>
      </c>
      <c r="G78" s="38">
        <v>46112</v>
      </c>
      <c r="H78" s="36">
        <v>0</v>
      </c>
      <c r="I78" s="41">
        <v>2044.06</v>
      </c>
      <c r="J78" s="36" t="s">
        <v>109</v>
      </c>
    </row>
    <row r="79" spans="1:13" s="5" customFormat="1" ht="20.100000000000001" customHeight="1" x14ac:dyDescent="0.2">
      <c r="A79" s="42">
        <v>74</v>
      </c>
      <c r="B79" s="5" t="s">
        <v>40</v>
      </c>
      <c r="C79" s="5" t="s">
        <v>106</v>
      </c>
      <c r="D79" s="37" t="s">
        <v>77</v>
      </c>
      <c r="E79" s="54">
        <v>46019</v>
      </c>
      <c r="F79" s="41">
        <v>192343</v>
      </c>
      <c r="G79" s="38">
        <v>46112</v>
      </c>
      <c r="H79" s="36">
        <v>0</v>
      </c>
      <c r="I79" s="41">
        <v>192343</v>
      </c>
      <c r="J79" s="36" t="s">
        <v>109</v>
      </c>
      <c r="K79" s="41"/>
    </row>
    <row r="80" spans="1:13" s="5" customFormat="1" ht="20.100000000000001" customHeight="1" x14ac:dyDescent="0.2">
      <c r="A80" s="36">
        <v>75</v>
      </c>
      <c r="B80" s="5" t="s">
        <v>41</v>
      </c>
      <c r="C80" s="5" t="s">
        <v>155</v>
      </c>
      <c r="D80" s="36" t="s">
        <v>78</v>
      </c>
      <c r="E80" s="54">
        <v>46020</v>
      </c>
      <c r="F80" s="41">
        <v>5900</v>
      </c>
      <c r="G80" s="38">
        <v>46112</v>
      </c>
      <c r="H80" s="36">
        <v>0</v>
      </c>
      <c r="I80" s="41">
        <v>5900</v>
      </c>
      <c r="J80" s="36" t="s">
        <v>109</v>
      </c>
      <c r="K80" s="41"/>
    </row>
    <row r="81" spans="1:14" s="5" customFormat="1" ht="20.100000000000001" customHeight="1" x14ac:dyDescent="0.2">
      <c r="A81" s="36">
        <v>76</v>
      </c>
      <c r="B81" s="5" t="s">
        <v>29</v>
      </c>
      <c r="C81" s="5" t="s">
        <v>98</v>
      </c>
      <c r="D81" s="36" t="s">
        <v>79</v>
      </c>
      <c r="E81" s="54">
        <v>46020</v>
      </c>
      <c r="F81" s="41">
        <v>6365.15</v>
      </c>
      <c r="G81" s="38">
        <v>46112</v>
      </c>
      <c r="H81" s="36">
        <v>0</v>
      </c>
      <c r="I81" s="41">
        <v>6365.15</v>
      </c>
      <c r="J81" s="36" t="s">
        <v>109</v>
      </c>
      <c r="K81" s="49"/>
    </row>
    <row r="82" spans="1:14" s="47" customFormat="1" ht="20.100000000000001" customHeight="1" x14ac:dyDescent="0.2">
      <c r="A82" s="36">
        <v>77</v>
      </c>
      <c r="B82" s="5" t="s">
        <v>43</v>
      </c>
      <c r="C82" s="5" t="s">
        <v>156</v>
      </c>
      <c r="D82" s="36" t="s">
        <v>81</v>
      </c>
      <c r="E82" s="54">
        <v>46029</v>
      </c>
      <c r="F82" s="41">
        <v>40049.660000000003</v>
      </c>
      <c r="G82" s="38">
        <v>46112</v>
      </c>
      <c r="H82" s="36">
        <v>0</v>
      </c>
      <c r="I82" s="41">
        <v>40049.660000000003</v>
      </c>
      <c r="J82" s="36" t="s">
        <v>109</v>
      </c>
    </row>
    <row r="83" spans="1:14" s="5" customFormat="1" ht="20.100000000000001" customHeight="1" x14ac:dyDescent="0.2">
      <c r="A83" s="36">
        <v>78</v>
      </c>
      <c r="B83" s="5" t="s">
        <v>44</v>
      </c>
      <c r="C83" s="5" t="s">
        <v>108</v>
      </c>
      <c r="D83" s="36" t="s">
        <v>82</v>
      </c>
      <c r="E83" s="54">
        <v>46030</v>
      </c>
      <c r="F83" s="41">
        <v>73632</v>
      </c>
      <c r="G83" s="38">
        <v>46112</v>
      </c>
      <c r="H83" s="36">
        <v>0</v>
      </c>
      <c r="I83" s="41">
        <v>73632</v>
      </c>
      <c r="J83" s="36" t="s">
        <v>109</v>
      </c>
    </row>
    <row r="84" spans="1:14" s="47" customFormat="1" ht="20.100000000000001" customHeight="1" x14ac:dyDescent="0.2">
      <c r="A84" s="36">
        <v>79</v>
      </c>
      <c r="B84" s="5" t="s">
        <v>29</v>
      </c>
      <c r="C84" s="5" t="s">
        <v>157</v>
      </c>
      <c r="D84" s="36" t="s">
        <v>83</v>
      </c>
      <c r="E84" s="54">
        <v>46044</v>
      </c>
      <c r="F84" s="41">
        <v>11643.51</v>
      </c>
      <c r="G84" s="38">
        <v>46112</v>
      </c>
      <c r="H84" s="36">
        <v>0</v>
      </c>
      <c r="I84" s="41">
        <v>11643.51</v>
      </c>
      <c r="J84" s="36" t="s">
        <v>109</v>
      </c>
      <c r="K84" s="50"/>
    </row>
    <row r="85" spans="1:14" s="5" customFormat="1" ht="20.100000000000001" customHeight="1" x14ac:dyDescent="0.2">
      <c r="A85" s="36">
        <v>80</v>
      </c>
      <c r="B85" s="5" t="s">
        <v>29</v>
      </c>
      <c r="C85" s="5" t="s">
        <v>157</v>
      </c>
      <c r="D85" s="36" t="s">
        <v>84</v>
      </c>
      <c r="E85" s="54">
        <v>46045</v>
      </c>
      <c r="F85" s="41">
        <v>16863.09</v>
      </c>
      <c r="G85" s="38">
        <v>46112</v>
      </c>
      <c r="H85" s="36">
        <v>0</v>
      </c>
      <c r="I85" s="41">
        <v>16863.09</v>
      </c>
      <c r="J85" s="36" t="s">
        <v>109</v>
      </c>
      <c r="K85" s="41"/>
    </row>
    <row r="86" spans="1:14" s="5" customFormat="1" ht="20.100000000000001" customHeight="1" x14ac:dyDescent="0.2">
      <c r="A86" s="36">
        <v>81</v>
      </c>
      <c r="B86" s="5" t="s">
        <v>43</v>
      </c>
      <c r="C86" s="5" t="s">
        <v>158</v>
      </c>
      <c r="D86" s="36" t="s">
        <v>85</v>
      </c>
      <c r="E86" s="54">
        <v>46049</v>
      </c>
      <c r="F86" s="41">
        <v>40049.660000000003</v>
      </c>
      <c r="G86" s="38">
        <v>46112</v>
      </c>
      <c r="H86" s="36">
        <v>0</v>
      </c>
      <c r="I86" s="41">
        <v>40049.660000000003</v>
      </c>
      <c r="J86" s="36" t="s">
        <v>109</v>
      </c>
      <c r="K86" s="41"/>
    </row>
    <row r="87" spans="1:14" s="5" customFormat="1" ht="20.100000000000001" customHeight="1" x14ac:dyDescent="0.2">
      <c r="A87" s="36">
        <v>82</v>
      </c>
      <c r="B87" s="5" t="s">
        <v>41</v>
      </c>
      <c r="C87" s="5" t="s">
        <v>159</v>
      </c>
      <c r="D87" s="36" t="s">
        <v>86</v>
      </c>
      <c r="E87" s="54">
        <v>46051</v>
      </c>
      <c r="F87" s="41">
        <v>5900</v>
      </c>
      <c r="G87" s="38">
        <v>46112</v>
      </c>
      <c r="H87" s="36">
        <v>0</v>
      </c>
      <c r="I87" s="41">
        <v>5900</v>
      </c>
      <c r="J87" s="36" t="s">
        <v>109</v>
      </c>
      <c r="K87" s="41"/>
    </row>
    <row r="88" spans="1:14" s="5" customFormat="1" ht="20.100000000000001" customHeight="1" x14ac:dyDescent="0.2">
      <c r="A88" s="36">
        <v>83</v>
      </c>
      <c r="B88" s="5" t="s">
        <v>41</v>
      </c>
      <c r="C88" s="5" t="s">
        <v>160</v>
      </c>
      <c r="D88" s="36" t="s">
        <v>87</v>
      </c>
      <c r="E88" s="54">
        <v>46051</v>
      </c>
      <c r="F88" s="41">
        <v>5900</v>
      </c>
      <c r="G88" s="38">
        <v>46112</v>
      </c>
      <c r="H88" s="36">
        <v>0</v>
      </c>
      <c r="I88" s="41">
        <v>5900</v>
      </c>
      <c r="J88" s="36" t="s">
        <v>109</v>
      </c>
      <c r="K88" s="41"/>
    </row>
    <row r="89" spans="1:14" s="5" customFormat="1" ht="20.100000000000001" customHeight="1" x14ac:dyDescent="0.2">
      <c r="A89" s="36">
        <v>84</v>
      </c>
      <c r="B89" s="31" t="s">
        <v>33</v>
      </c>
      <c r="C89" s="5" t="s">
        <v>223</v>
      </c>
      <c r="D89" s="36" t="s">
        <v>80</v>
      </c>
      <c r="E89" s="54">
        <v>46028</v>
      </c>
      <c r="F89" s="41">
        <v>150000</v>
      </c>
      <c r="G89" s="38">
        <v>46112</v>
      </c>
      <c r="H89" s="36">
        <v>0</v>
      </c>
      <c r="I89" s="41">
        <v>150000</v>
      </c>
      <c r="J89" s="36" t="s">
        <v>109</v>
      </c>
      <c r="K89" s="41"/>
    </row>
    <row r="90" spans="1:14" s="5" customFormat="1" ht="20.100000000000001" customHeight="1" x14ac:dyDescent="0.2">
      <c r="A90" s="36">
        <v>85</v>
      </c>
      <c r="B90" s="31" t="s">
        <v>33</v>
      </c>
      <c r="C90" s="5" t="s">
        <v>223</v>
      </c>
      <c r="D90" s="36" t="s">
        <v>129</v>
      </c>
      <c r="E90" s="54">
        <v>46056</v>
      </c>
      <c r="F90" s="41">
        <v>150000</v>
      </c>
      <c r="G90" s="38">
        <v>46112</v>
      </c>
      <c r="H90" s="36">
        <v>0</v>
      </c>
      <c r="I90" s="41">
        <v>150000</v>
      </c>
      <c r="J90" s="36" t="s">
        <v>109</v>
      </c>
      <c r="K90" s="41"/>
    </row>
    <row r="91" spans="1:14" s="5" customFormat="1" ht="20.100000000000001" customHeight="1" x14ac:dyDescent="0.2">
      <c r="A91" s="36">
        <v>86</v>
      </c>
      <c r="B91" s="5" t="s">
        <v>41</v>
      </c>
      <c r="C91" s="5" t="s">
        <v>161</v>
      </c>
      <c r="D91" s="36" t="s">
        <v>126</v>
      </c>
      <c r="E91" s="54">
        <v>46064</v>
      </c>
      <c r="F91" s="41">
        <v>5900</v>
      </c>
      <c r="G91" s="38">
        <v>46112</v>
      </c>
      <c r="H91" s="36">
        <v>0</v>
      </c>
      <c r="I91" s="41">
        <v>5900</v>
      </c>
      <c r="J91" s="36" t="s">
        <v>109</v>
      </c>
      <c r="K91" s="41"/>
      <c r="L91" s="51"/>
      <c r="M91" s="43"/>
      <c r="N91" s="43"/>
    </row>
    <row r="92" spans="1:14" s="5" customFormat="1" ht="20.100000000000001" customHeight="1" x14ac:dyDescent="0.2">
      <c r="A92" s="36">
        <v>87</v>
      </c>
      <c r="B92" s="5" t="s">
        <v>18</v>
      </c>
      <c r="C92" s="5" t="s">
        <v>112</v>
      </c>
      <c r="D92" s="36" t="s">
        <v>127</v>
      </c>
      <c r="E92" s="54">
        <v>46073</v>
      </c>
      <c r="F92" s="41">
        <v>1130110.1499999999</v>
      </c>
      <c r="G92" s="38">
        <v>46112</v>
      </c>
      <c r="H92" s="36">
        <v>0</v>
      </c>
      <c r="I92" s="41">
        <v>1130110.1499999999</v>
      </c>
      <c r="J92" s="36" t="s">
        <v>109</v>
      </c>
      <c r="K92" s="41"/>
      <c r="L92" s="51"/>
      <c r="M92" s="43"/>
      <c r="N92" s="43"/>
    </row>
    <row r="93" spans="1:14" s="5" customFormat="1" ht="20.100000000000001" customHeight="1" x14ac:dyDescent="0.2">
      <c r="A93" s="36">
        <v>88</v>
      </c>
      <c r="B93" s="5" t="s">
        <v>35</v>
      </c>
      <c r="C93" s="5" t="s">
        <v>113</v>
      </c>
      <c r="D93" s="36" t="s">
        <v>128</v>
      </c>
      <c r="E93" s="54">
        <v>46056</v>
      </c>
      <c r="F93" s="41">
        <v>99710</v>
      </c>
      <c r="G93" s="38">
        <v>46112</v>
      </c>
      <c r="H93" s="36">
        <v>0</v>
      </c>
      <c r="I93" s="41">
        <v>99710</v>
      </c>
      <c r="J93" s="36" t="s">
        <v>109</v>
      </c>
      <c r="K93" s="41"/>
    </row>
    <row r="94" spans="1:14" s="5" customFormat="1" ht="20.100000000000001" customHeight="1" x14ac:dyDescent="0.2">
      <c r="A94" s="36">
        <v>89</v>
      </c>
      <c r="B94" s="5" t="s">
        <v>29</v>
      </c>
      <c r="C94" s="5" t="s">
        <v>157</v>
      </c>
      <c r="D94" s="36" t="s">
        <v>130</v>
      </c>
      <c r="E94" s="54">
        <v>46056</v>
      </c>
      <c r="F94" s="41">
        <v>13908.76</v>
      </c>
      <c r="G94" s="38">
        <v>46112</v>
      </c>
      <c r="H94" s="36">
        <v>0</v>
      </c>
      <c r="I94" s="41">
        <v>13908.76</v>
      </c>
      <c r="J94" s="36" t="s">
        <v>109</v>
      </c>
    </row>
    <row r="95" spans="1:14" s="43" customFormat="1" ht="20.100000000000001" customHeight="1" x14ac:dyDescent="0.2">
      <c r="A95" s="36">
        <v>90</v>
      </c>
      <c r="B95" s="5" t="s">
        <v>224</v>
      </c>
      <c r="C95" s="5" t="s">
        <v>225</v>
      </c>
      <c r="D95" s="36" t="s">
        <v>131</v>
      </c>
      <c r="E95" s="54">
        <v>46058</v>
      </c>
      <c r="F95" s="41">
        <v>105523.33</v>
      </c>
      <c r="G95" s="38">
        <v>46112</v>
      </c>
      <c r="H95" s="36">
        <v>0</v>
      </c>
      <c r="I95" s="41">
        <v>105523.33</v>
      </c>
      <c r="J95" s="36" t="s">
        <v>109</v>
      </c>
      <c r="K95" s="41"/>
    </row>
    <row r="96" spans="1:14" s="5" customFormat="1" ht="20.100000000000001" customHeight="1" x14ac:dyDescent="0.2">
      <c r="A96" s="36">
        <v>91</v>
      </c>
      <c r="B96" s="5" t="s">
        <v>35</v>
      </c>
      <c r="C96" s="5" t="s">
        <v>163</v>
      </c>
      <c r="D96" s="36" t="s">
        <v>132</v>
      </c>
      <c r="E96" s="54">
        <v>46059</v>
      </c>
      <c r="F96" s="41">
        <v>66080</v>
      </c>
      <c r="G96" s="38">
        <v>46112</v>
      </c>
      <c r="H96" s="36">
        <v>0</v>
      </c>
      <c r="I96" s="41">
        <v>66080</v>
      </c>
      <c r="J96" s="36" t="s">
        <v>109</v>
      </c>
    </row>
    <row r="97" spans="1:10" s="5" customFormat="1" ht="20.100000000000001" customHeight="1" x14ac:dyDescent="0.2">
      <c r="A97" s="36">
        <v>92</v>
      </c>
      <c r="B97" s="5" t="s">
        <v>29</v>
      </c>
      <c r="C97" s="5" t="s">
        <v>157</v>
      </c>
      <c r="D97" s="36" t="s">
        <v>133</v>
      </c>
      <c r="E97" s="54">
        <v>46059</v>
      </c>
      <c r="F97" s="41">
        <v>15505.49</v>
      </c>
      <c r="G97" s="38">
        <v>46112</v>
      </c>
      <c r="H97" s="36">
        <v>0</v>
      </c>
      <c r="I97" s="41">
        <v>15505.49</v>
      </c>
      <c r="J97" s="36" t="s">
        <v>109</v>
      </c>
    </row>
    <row r="98" spans="1:10" s="5" customFormat="1" ht="20.100000000000001" customHeight="1" x14ac:dyDescent="0.2">
      <c r="A98" s="36">
        <v>93</v>
      </c>
      <c r="B98" s="31" t="s">
        <v>37</v>
      </c>
      <c r="C98" s="5" t="s">
        <v>104</v>
      </c>
      <c r="D98" s="36" t="s">
        <v>134</v>
      </c>
      <c r="E98" s="54">
        <v>46064</v>
      </c>
      <c r="F98" s="41">
        <v>9968.48</v>
      </c>
      <c r="G98" s="38">
        <v>46112</v>
      </c>
      <c r="H98" s="36">
        <v>0</v>
      </c>
      <c r="I98" s="41">
        <v>9968.48</v>
      </c>
      <c r="J98" s="36" t="s">
        <v>109</v>
      </c>
    </row>
    <row r="99" spans="1:10" s="5" customFormat="1" ht="20.100000000000001" customHeight="1" x14ac:dyDescent="0.2">
      <c r="A99" s="36">
        <v>94</v>
      </c>
      <c r="B99" s="5" t="s">
        <v>29</v>
      </c>
      <c r="C99" s="5" t="s">
        <v>98</v>
      </c>
      <c r="D99" s="36" t="s">
        <v>135</v>
      </c>
      <c r="E99" s="54">
        <v>46064</v>
      </c>
      <c r="F99" s="41">
        <v>14045.97</v>
      </c>
      <c r="G99" s="38">
        <v>46112</v>
      </c>
      <c r="H99" s="36">
        <v>0</v>
      </c>
      <c r="I99" s="41">
        <v>14045.97</v>
      </c>
      <c r="J99" s="36" t="s">
        <v>109</v>
      </c>
    </row>
    <row r="100" spans="1:10" s="5" customFormat="1" ht="20.100000000000001" customHeight="1" x14ac:dyDescent="0.2">
      <c r="A100" s="36">
        <v>95</v>
      </c>
      <c r="B100" s="5" t="s">
        <v>42</v>
      </c>
      <c r="C100" s="5" t="s">
        <v>107</v>
      </c>
      <c r="D100" s="36" t="s">
        <v>136</v>
      </c>
      <c r="E100" s="54">
        <v>46069</v>
      </c>
      <c r="F100" s="41">
        <v>234053</v>
      </c>
      <c r="G100" s="38">
        <v>46112</v>
      </c>
      <c r="H100" s="36">
        <v>0</v>
      </c>
      <c r="I100" s="41">
        <v>234053</v>
      </c>
      <c r="J100" s="36" t="s">
        <v>109</v>
      </c>
    </row>
    <row r="101" spans="1:10" s="5" customFormat="1" ht="20.100000000000001" customHeight="1" x14ac:dyDescent="0.2">
      <c r="A101" s="36">
        <v>96</v>
      </c>
      <c r="B101" s="5" t="s">
        <v>114</v>
      </c>
      <c r="C101" s="5" t="s">
        <v>115</v>
      </c>
      <c r="D101" s="36" t="s">
        <v>137</v>
      </c>
      <c r="E101" s="54">
        <v>46069</v>
      </c>
      <c r="F101" s="41">
        <v>57171</v>
      </c>
      <c r="G101" s="38">
        <v>46112</v>
      </c>
      <c r="H101" s="36">
        <v>0</v>
      </c>
      <c r="I101" s="41">
        <v>57171</v>
      </c>
      <c r="J101" s="36" t="s">
        <v>109</v>
      </c>
    </row>
    <row r="102" spans="1:10" s="5" customFormat="1" ht="20.100000000000001" customHeight="1" x14ac:dyDescent="0.2">
      <c r="A102" s="36">
        <v>97</v>
      </c>
      <c r="B102" s="5" t="s">
        <v>114</v>
      </c>
      <c r="C102" s="5" t="s">
        <v>115</v>
      </c>
      <c r="D102" s="36" t="s">
        <v>138</v>
      </c>
      <c r="E102" s="54">
        <v>46069</v>
      </c>
      <c r="F102" s="41">
        <v>65844</v>
      </c>
      <c r="G102" s="38">
        <v>46112</v>
      </c>
      <c r="H102" s="36">
        <v>0</v>
      </c>
      <c r="I102" s="41">
        <v>65844</v>
      </c>
      <c r="J102" s="36" t="s">
        <v>109</v>
      </c>
    </row>
    <row r="103" spans="1:10" s="5" customFormat="1" ht="20.100000000000001" customHeight="1" x14ac:dyDescent="0.2">
      <c r="A103" s="36">
        <v>98</v>
      </c>
      <c r="B103" s="5" t="s">
        <v>114</v>
      </c>
      <c r="C103" s="5" t="s">
        <v>115</v>
      </c>
      <c r="D103" s="36" t="s">
        <v>139</v>
      </c>
      <c r="E103" s="54">
        <v>46069</v>
      </c>
      <c r="F103" s="41">
        <v>40710</v>
      </c>
      <c r="G103" s="38">
        <v>46112</v>
      </c>
      <c r="H103" s="36">
        <v>0</v>
      </c>
      <c r="I103" s="41">
        <v>40710</v>
      </c>
      <c r="J103" s="36" t="s">
        <v>109</v>
      </c>
    </row>
    <row r="104" spans="1:10" s="5" customFormat="1" ht="20.100000000000001" customHeight="1" x14ac:dyDescent="0.2">
      <c r="A104" s="36">
        <v>99</v>
      </c>
      <c r="B104" s="5" t="s">
        <v>114</v>
      </c>
      <c r="C104" s="5" t="s">
        <v>115</v>
      </c>
      <c r="D104" s="36" t="s">
        <v>140</v>
      </c>
      <c r="E104" s="54">
        <v>46069</v>
      </c>
      <c r="F104" s="41">
        <v>51389</v>
      </c>
      <c r="G104" s="38">
        <v>46112</v>
      </c>
      <c r="H104" s="36">
        <v>0</v>
      </c>
      <c r="I104" s="41">
        <v>51389</v>
      </c>
      <c r="J104" s="36" t="s">
        <v>109</v>
      </c>
    </row>
    <row r="105" spans="1:10" s="5" customFormat="1" ht="20.100000000000001" customHeight="1" x14ac:dyDescent="0.2">
      <c r="A105" s="36">
        <v>100</v>
      </c>
      <c r="B105" s="5" t="s">
        <v>29</v>
      </c>
      <c r="C105" s="5" t="s">
        <v>157</v>
      </c>
      <c r="D105" s="36" t="s">
        <v>141</v>
      </c>
      <c r="E105" s="54">
        <v>46072</v>
      </c>
      <c r="F105" s="41">
        <v>16153.49</v>
      </c>
      <c r="G105" s="38">
        <v>46112</v>
      </c>
      <c r="H105" s="36">
        <v>0</v>
      </c>
      <c r="I105" s="41">
        <v>16153.49</v>
      </c>
      <c r="J105" s="36" t="s">
        <v>109</v>
      </c>
    </row>
    <row r="106" spans="1:10" s="5" customFormat="1" ht="20.100000000000001" customHeight="1" x14ac:dyDescent="0.2">
      <c r="A106" s="36">
        <v>101</v>
      </c>
      <c r="B106" s="5" t="s">
        <v>35</v>
      </c>
      <c r="C106" s="5" t="s">
        <v>164</v>
      </c>
      <c r="D106" s="36" t="s">
        <v>142</v>
      </c>
      <c r="E106" s="54">
        <v>46072</v>
      </c>
      <c r="F106" s="41">
        <v>99710</v>
      </c>
      <c r="G106" s="38">
        <v>46112</v>
      </c>
      <c r="H106" s="36">
        <v>0</v>
      </c>
      <c r="I106" s="41">
        <v>99710</v>
      </c>
      <c r="J106" s="36" t="s">
        <v>109</v>
      </c>
    </row>
    <row r="107" spans="1:10" s="5" customFormat="1" ht="20.100000000000001" customHeight="1" x14ac:dyDescent="0.2">
      <c r="A107" s="36">
        <v>102</v>
      </c>
      <c r="B107" s="5" t="s">
        <v>35</v>
      </c>
      <c r="C107" s="5" t="s">
        <v>165</v>
      </c>
      <c r="D107" s="36" t="s">
        <v>143</v>
      </c>
      <c r="E107" s="54">
        <v>46073</v>
      </c>
      <c r="F107" s="41">
        <v>66080</v>
      </c>
      <c r="G107" s="38">
        <v>46112</v>
      </c>
      <c r="H107" s="36">
        <v>0</v>
      </c>
      <c r="I107" s="41">
        <v>66080</v>
      </c>
      <c r="J107" s="36" t="s">
        <v>109</v>
      </c>
    </row>
    <row r="108" spans="1:10" s="5" customFormat="1" ht="20.100000000000001" customHeight="1" x14ac:dyDescent="0.2">
      <c r="A108" s="36">
        <v>103</v>
      </c>
      <c r="B108" s="5" t="s">
        <v>118</v>
      </c>
      <c r="C108" s="5" t="s">
        <v>119</v>
      </c>
      <c r="D108" s="36" t="s">
        <v>144</v>
      </c>
      <c r="E108" s="54">
        <v>46077</v>
      </c>
      <c r="F108" s="41">
        <v>42000</v>
      </c>
      <c r="G108" s="38">
        <v>46112</v>
      </c>
      <c r="H108" s="36">
        <v>0</v>
      </c>
      <c r="I108" s="41">
        <v>42000</v>
      </c>
      <c r="J108" s="36" t="s">
        <v>109</v>
      </c>
    </row>
    <row r="109" spans="1:10" s="5" customFormat="1" ht="20.100000000000001" customHeight="1" x14ac:dyDescent="0.2">
      <c r="A109" s="36">
        <v>104</v>
      </c>
      <c r="B109" s="5" t="s">
        <v>120</v>
      </c>
      <c r="C109" s="5" t="s">
        <v>121</v>
      </c>
      <c r="D109" s="36" t="s">
        <v>145</v>
      </c>
      <c r="E109" s="54">
        <v>46077</v>
      </c>
      <c r="F109" s="41">
        <v>118999.99</v>
      </c>
      <c r="G109" s="38">
        <v>46112</v>
      </c>
      <c r="H109" s="36">
        <v>0</v>
      </c>
      <c r="I109" s="41">
        <v>118999.99</v>
      </c>
      <c r="J109" s="36" t="s">
        <v>109</v>
      </c>
    </row>
    <row r="110" spans="1:10" s="5" customFormat="1" ht="20.100000000000001" customHeight="1" x14ac:dyDescent="0.2">
      <c r="A110" s="36">
        <v>105</v>
      </c>
      <c r="B110" s="5" t="s">
        <v>122</v>
      </c>
      <c r="C110" s="5" t="s">
        <v>95</v>
      </c>
      <c r="D110" s="36" t="s">
        <v>146</v>
      </c>
      <c r="E110" s="54">
        <v>46077</v>
      </c>
      <c r="F110" s="41">
        <v>101000</v>
      </c>
      <c r="G110" s="38">
        <v>46112</v>
      </c>
      <c r="H110" s="36">
        <v>0</v>
      </c>
      <c r="I110" s="41">
        <v>101000</v>
      </c>
      <c r="J110" s="36" t="s">
        <v>109</v>
      </c>
    </row>
    <row r="111" spans="1:10" s="5" customFormat="1" ht="20.100000000000001" customHeight="1" x14ac:dyDescent="0.2">
      <c r="A111" s="36">
        <v>106</v>
      </c>
      <c r="B111" s="5" t="s">
        <v>123</v>
      </c>
      <c r="C111" s="5" t="s">
        <v>121</v>
      </c>
      <c r="D111" s="36" t="s">
        <v>147</v>
      </c>
      <c r="E111" s="54">
        <v>46077</v>
      </c>
      <c r="F111" s="41">
        <v>189000</v>
      </c>
      <c r="G111" s="38">
        <v>46112</v>
      </c>
      <c r="H111" s="36">
        <v>0</v>
      </c>
      <c r="I111" s="41">
        <v>189000</v>
      </c>
      <c r="J111" s="36" t="s">
        <v>109</v>
      </c>
    </row>
    <row r="112" spans="1:10" s="5" customFormat="1" ht="20.100000000000001" customHeight="1" x14ac:dyDescent="0.2">
      <c r="A112" s="36">
        <v>107</v>
      </c>
      <c r="B112" s="5" t="s">
        <v>124</v>
      </c>
      <c r="C112" s="5" t="s">
        <v>121</v>
      </c>
      <c r="D112" s="36" t="s">
        <v>148</v>
      </c>
      <c r="E112" s="54">
        <v>46077</v>
      </c>
      <c r="F112" s="41">
        <v>36000.01</v>
      </c>
      <c r="G112" s="38">
        <v>46112</v>
      </c>
      <c r="H112" s="36">
        <v>0</v>
      </c>
      <c r="I112" s="41">
        <v>36000.01</v>
      </c>
      <c r="J112" s="36" t="s">
        <v>109</v>
      </c>
    </row>
    <row r="113" spans="1:10" s="5" customFormat="1" ht="20.100000000000001" customHeight="1" x14ac:dyDescent="0.2">
      <c r="A113" s="36">
        <v>108</v>
      </c>
      <c r="B113" s="5" t="s">
        <v>125</v>
      </c>
      <c r="C113" s="5" t="s">
        <v>121</v>
      </c>
      <c r="D113" s="36" t="s">
        <v>149</v>
      </c>
      <c r="E113" s="54">
        <v>46077</v>
      </c>
      <c r="F113" s="41">
        <v>46000</v>
      </c>
      <c r="G113" s="38">
        <v>46112</v>
      </c>
      <c r="H113" s="36">
        <v>0</v>
      </c>
      <c r="I113" s="41">
        <v>46000</v>
      </c>
      <c r="J113" s="36" t="s">
        <v>109</v>
      </c>
    </row>
    <row r="114" spans="1:10" s="5" customFormat="1" ht="20.100000000000001" customHeight="1" x14ac:dyDescent="0.2">
      <c r="A114" s="36">
        <v>109</v>
      </c>
      <c r="B114" s="5" t="s">
        <v>29</v>
      </c>
      <c r="C114" s="5" t="s">
        <v>157</v>
      </c>
      <c r="D114" s="36" t="s">
        <v>150</v>
      </c>
      <c r="E114" s="54">
        <v>46078</v>
      </c>
      <c r="F114" s="41">
        <v>11909.73</v>
      </c>
      <c r="G114" s="38">
        <v>46112</v>
      </c>
      <c r="H114" s="36">
        <v>0</v>
      </c>
      <c r="I114" s="41">
        <v>11909.73</v>
      </c>
      <c r="J114" s="36" t="s">
        <v>109</v>
      </c>
    </row>
    <row r="115" spans="1:10" s="5" customFormat="1" ht="20.100000000000001" customHeight="1" x14ac:dyDescent="0.2">
      <c r="A115" s="36">
        <v>110</v>
      </c>
      <c r="B115" s="5" t="s">
        <v>179</v>
      </c>
      <c r="C115" s="5" t="s">
        <v>226</v>
      </c>
      <c r="D115" s="52" t="s">
        <v>266</v>
      </c>
      <c r="E115" s="55">
        <v>46084</v>
      </c>
      <c r="F115" s="41">
        <v>17348.48</v>
      </c>
      <c r="G115" s="38">
        <v>46112</v>
      </c>
      <c r="H115" s="36">
        <v>0</v>
      </c>
      <c r="I115" s="41">
        <v>17348.48</v>
      </c>
      <c r="J115" s="36" t="s">
        <v>109</v>
      </c>
    </row>
    <row r="116" spans="1:10" s="5" customFormat="1" ht="20.100000000000001" customHeight="1" x14ac:dyDescent="0.2">
      <c r="A116" s="36">
        <v>111</v>
      </c>
      <c r="B116" s="5" t="s">
        <v>43</v>
      </c>
      <c r="C116" s="5" t="s">
        <v>158</v>
      </c>
      <c r="D116" s="53" t="s">
        <v>267</v>
      </c>
      <c r="E116" s="56">
        <v>46084</v>
      </c>
      <c r="F116" s="41">
        <v>40049.660000000003</v>
      </c>
      <c r="G116" s="38">
        <v>46112</v>
      </c>
      <c r="H116" s="36">
        <v>0</v>
      </c>
      <c r="I116" s="41">
        <v>40049.660000000003</v>
      </c>
      <c r="J116" s="36" t="s">
        <v>109</v>
      </c>
    </row>
    <row r="117" spans="1:10" s="5" customFormat="1" ht="20.100000000000001" customHeight="1" x14ac:dyDescent="0.2">
      <c r="A117" s="36">
        <v>112</v>
      </c>
      <c r="B117" s="5" t="s">
        <v>33</v>
      </c>
      <c r="C117" s="5" t="s">
        <v>227</v>
      </c>
      <c r="D117" s="36" t="s">
        <v>268</v>
      </c>
      <c r="E117" s="54">
        <v>46084</v>
      </c>
      <c r="F117" s="41">
        <v>110000</v>
      </c>
      <c r="G117" s="38">
        <v>46112</v>
      </c>
      <c r="H117" s="36">
        <v>0</v>
      </c>
      <c r="I117" s="41">
        <v>110000</v>
      </c>
      <c r="J117" s="36" t="s">
        <v>109</v>
      </c>
    </row>
    <row r="118" spans="1:10" s="5" customFormat="1" ht="20.100000000000001" customHeight="1" x14ac:dyDescent="0.2">
      <c r="A118" s="36">
        <v>113</v>
      </c>
      <c r="B118" s="5" t="s">
        <v>33</v>
      </c>
      <c r="C118" s="5" t="s">
        <v>228</v>
      </c>
      <c r="D118" s="36" t="s">
        <v>269</v>
      </c>
      <c r="E118" s="54">
        <v>46084</v>
      </c>
      <c r="F118" s="41">
        <v>70000</v>
      </c>
      <c r="G118" s="38">
        <v>46112</v>
      </c>
      <c r="H118" s="36">
        <v>0</v>
      </c>
      <c r="I118" s="41">
        <v>70000</v>
      </c>
      <c r="J118" s="36" t="s">
        <v>109</v>
      </c>
    </row>
    <row r="119" spans="1:10" s="5" customFormat="1" ht="20.100000000000001" customHeight="1" x14ac:dyDescent="0.2">
      <c r="A119" s="36">
        <v>114</v>
      </c>
      <c r="B119" s="5" t="s">
        <v>33</v>
      </c>
      <c r="C119" s="5" t="s">
        <v>229</v>
      </c>
      <c r="D119" s="36" t="s">
        <v>270</v>
      </c>
      <c r="E119" s="54">
        <v>46084</v>
      </c>
      <c r="F119" s="41">
        <v>65000</v>
      </c>
      <c r="G119" s="38">
        <v>46112</v>
      </c>
      <c r="H119" s="36">
        <v>0</v>
      </c>
      <c r="I119" s="41">
        <v>65000</v>
      </c>
      <c r="J119" s="36" t="s">
        <v>109</v>
      </c>
    </row>
    <row r="120" spans="1:10" s="5" customFormat="1" ht="20.100000000000001" customHeight="1" x14ac:dyDescent="0.2">
      <c r="A120" s="36">
        <v>115</v>
      </c>
      <c r="B120" s="5" t="s">
        <v>33</v>
      </c>
      <c r="C120" s="5" t="s">
        <v>230</v>
      </c>
      <c r="D120" s="36" t="s">
        <v>271</v>
      </c>
      <c r="E120" s="54">
        <v>46084</v>
      </c>
      <c r="F120" s="41">
        <v>150000</v>
      </c>
      <c r="G120" s="38">
        <v>46112</v>
      </c>
      <c r="H120" s="36">
        <v>0</v>
      </c>
      <c r="I120" s="41">
        <v>150000</v>
      </c>
      <c r="J120" s="36" t="s">
        <v>109</v>
      </c>
    </row>
    <row r="121" spans="1:10" s="5" customFormat="1" ht="20.100000000000001" customHeight="1" x14ac:dyDescent="0.2">
      <c r="A121" s="36">
        <v>116</v>
      </c>
      <c r="B121" s="5" t="s">
        <v>33</v>
      </c>
      <c r="C121" s="5" t="s">
        <v>231</v>
      </c>
      <c r="D121" s="36" t="s">
        <v>272</v>
      </c>
      <c r="E121" s="54">
        <v>46084</v>
      </c>
      <c r="F121" s="41">
        <v>255000</v>
      </c>
      <c r="G121" s="38">
        <v>46112</v>
      </c>
      <c r="H121" s="36">
        <v>0</v>
      </c>
      <c r="I121" s="41">
        <v>255000</v>
      </c>
      <c r="J121" s="36" t="s">
        <v>109</v>
      </c>
    </row>
    <row r="122" spans="1:10" s="5" customFormat="1" ht="20.100000000000001" customHeight="1" x14ac:dyDescent="0.2">
      <c r="A122" s="36">
        <v>117</v>
      </c>
      <c r="B122" s="5" t="s">
        <v>30</v>
      </c>
      <c r="C122" s="5" t="s">
        <v>232</v>
      </c>
      <c r="D122" s="36" t="s">
        <v>273</v>
      </c>
      <c r="E122" s="54">
        <v>46084</v>
      </c>
      <c r="F122" s="41">
        <v>6796.8</v>
      </c>
      <c r="G122" s="38">
        <v>46112</v>
      </c>
      <c r="H122" s="36">
        <v>0</v>
      </c>
      <c r="I122" s="41">
        <v>6796.8</v>
      </c>
      <c r="J122" s="36" t="s">
        <v>109</v>
      </c>
    </row>
    <row r="123" spans="1:10" s="5" customFormat="1" ht="20.100000000000001" customHeight="1" x14ac:dyDescent="0.2">
      <c r="A123" s="36">
        <v>118</v>
      </c>
      <c r="B123" s="5" t="s">
        <v>30</v>
      </c>
      <c r="C123" s="5" t="s">
        <v>233</v>
      </c>
      <c r="D123" s="36" t="s">
        <v>274</v>
      </c>
      <c r="E123" s="54">
        <v>46084</v>
      </c>
      <c r="F123" s="41">
        <v>24921.66</v>
      </c>
      <c r="G123" s="38">
        <v>46112</v>
      </c>
      <c r="H123" s="36">
        <v>0</v>
      </c>
      <c r="I123" s="41">
        <v>24921.66</v>
      </c>
      <c r="J123" s="36" t="s">
        <v>109</v>
      </c>
    </row>
    <row r="124" spans="1:10" s="5" customFormat="1" ht="20.100000000000001" customHeight="1" x14ac:dyDescent="0.2">
      <c r="A124" s="36">
        <v>119</v>
      </c>
      <c r="B124" s="5" t="s">
        <v>24</v>
      </c>
      <c r="C124" s="5" t="s">
        <v>102</v>
      </c>
      <c r="D124" s="36" t="s">
        <v>275</v>
      </c>
      <c r="E124" s="54">
        <v>46085</v>
      </c>
      <c r="F124" s="41">
        <v>29500</v>
      </c>
      <c r="G124" s="38">
        <v>46112</v>
      </c>
      <c r="H124" s="36">
        <v>0</v>
      </c>
      <c r="I124" s="41">
        <v>29500</v>
      </c>
      <c r="J124" s="36" t="s">
        <v>109</v>
      </c>
    </row>
    <row r="125" spans="1:10" s="5" customFormat="1" ht="20.100000000000001" customHeight="1" x14ac:dyDescent="0.2">
      <c r="A125" s="36">
        <v>120</v>
      </c>
      <c r="B125" s="5" t="s">
        <v>35</v>
      </c>
      <c r="C125" s="5" t="s">
        <v>234</v>
      </c>
      <c r="D125" s="36" t="s">
        <v>276</v>
      </c>
      <c r="E125" s="54">
        <v>46085</v>
      </c>
      <c r="F125" s="41">
        <v>66080</v>
      </c>
      <c r="G125" s="38">
        <v>46112</v>
      </c>
      <c r="H125" s="36">
        <v>0</v>
      </c>
      <c r="I125" s="41">
        <v>66080</v>
      </c>
      <c r="J125" s="36" t="s">
        <v>109</v>
      </c>
    </row>
    <row r="126" spans="1:10" s="5" customFormat="1" ht="20.100000000000001" customHeight="1" x14ac:dyDescent="0.2">
      <c r="A126" s="36">
        <v>121</v>
      </c>
      <c r="B126" s="5" t="s">
        <v>42</v>
      </c>
      <c r="C126" s="5" t="s">
        <v>107</v>
      </c>
      <c r="D126" s="36" t="s">
        <v>277</v>
      </c>
      <c r="E126" s="54">
        <v>46090</v>
      </c>
      <c r="F126" s="41">
        <v>269187.5</v>
      </c>
      <c r="G126" s="38">
        <v>46112</v>
      </c>
      <c r="H126" s="36">
        <v>0</v>
      </c>
      <c r="I126" s="41">
        <v>269187.5</v>
      </c>
      <c r="J126" s="36" t="s">
        <v>109</v>
      </c>
    </row>
    <row r="127" spans="1:10" s="5" customFormat="1" ht="20.100000000000001" customHeight="1" x14ac:dyDescent="0.2">
      <c r="A127" s="36">
        <v>122</v>
      </c>
      <c r="B127" s="5" t="s">
        <v>235</v>
      </c>
      <c r="C127" s="5" t="s">
        <v>236</v>
      </c>
      <c r="D127" s="36" t="s">
        <v>278</v>
      </c>
      <c r="E127" s="54">
        <v>46090</v>
      </c>
      <c r="F127" s="41">
        <v>243729</v>
      </c>
      <c r="G127" s="38">
        <v>46112</v>
      </c>
      <c r="H127" s="36">
        <v>0</v>
      </c>
      <c r="I127" s="41">
        <v>243729</v>
      </c>
      <c r="J127" s="36" t="s">
        <v>109</v>
      </c>
    </row>
    <row r="128" spans="1:10" s="5" customFormat="1" ht="20.100000000000001" customHeight="1" x14ac:dyDescent="0.2">
      <c r="A128" s="36">
        <v>123</v>
      </c>
      <c r="B128" s="5" t="s">
        <v>237</v>
      </c>
      <c r="C128" s="5" t="s">
        <v>238</v>
      </c>
      <c r="D128" s="36" t="s">
        <v>279</v>
      </c>
      <c r="E128" s="54">
        <v>46090</v>
      </c>
      <c r="F128" s="41">
        <v>204405.55</v>
      </c>
      <c r="G128" s="38">
        <v>46112</v>
      </c>
      <c r="H128" s="36">
        <v>0</v>
      </c>
      <c r="I128" s="41">
        <v>204405.55</v>
      </c>
      <c r="J128" s="36" t="s">
        <v>109</v>
      </c>
    </row>
    <row r="129" spans="1:10" s="5" customFormat="1" ht="20.100000000000001" customHeight="1" x14ac:dyDescent="0.2">
      <c r="A129" s="36">
        <v>124</v>
      </c>
      <c r="B129" s="5" t="s">
        <v>239</v>
      </c>
      <c r="C129" s="5" t="s">
        <v>240</v>
      </c>
      <c r="D129" s="36" t="s">
        <v>280</v>
      </c>
      <c r="E129" s="54">
        <v>46092</v>
      </c>
      <c r="F129" s="41">
        <v>283556.73</v>
      </c>
      <c r="G129" s="38">
        <v>46112</v>
      </c>
      <c r="H129" s="36">
        <v>0</v>
      </c>
      <c r="I129" s="41">
        <v>283556.73</v>
      </c>
      <c r="J129" s="36" t="s">
        <v>109</v>
      </c>
    </row>
    <row r="130" spans="1:10" s="5" customFormat="1" ht="20.100000000000001" customHeight="1" x14ac:dyDescent="0.2">
      <c r="A130" s="36">
        <v>125</v>
      </c>
      <c r="B130" s="5" t="s">
        <v>29</v>
      </c>
      <c r="C130" s="5" t="s">
        <v>157</v>
      </c>
      <c r="D130" s="36" t="s">
        <v>281</v>
      </c>
      <c r="E130" s="54">
        <v>46092</v>
      </c>
      <c r="F130" s="41">
        <v>16053.92</v>
      </c>
      <c r="G130" s="38">
        <v>46112</v>
      </c>
      <c r="H130" s="36">
        <v>0</v>
      </c>
      <c r="I130" s="41">
        <v>16053.92</v>
      </c>
      <c r="J130" s="36" t="s">
        <v>109</v>
      </c>
    </row>
    <row r="131" spans="1:10" s="5" customFormat="1" ht="20.100000000000001" customHeight="1" x14ac:dyDescent="0.2">
      <c r="A131" s="36">
        <v>126</v>
      </c>
      <c r="B131" s="5" t="s">
        <v>241</v>
      </c>
      <c r="C131" s="5" t="s">
        <v>242</v>
      </c>
      <c r="D131" s="36" t="s">
        <v>53</v>
      </c>
      <c r="E131" s="54">
        <v>46098</v>
      </c>
      <c r="F131" s="41">
        <v>21166.67</v>
      </c>
      <c r="G131" s="38">
        <v>46112</v>
      </c>
      <c r="H131" s="36">
        <v>0</v>
      </c>
      <c r="I131" s="41">
        <v>21166.67</v>
      </c>
      <c r="J131" s="36" t="s">
        <v>109</v>
      </c>
    </row>
    <row r="132" spans="1:10" s="5" customFormat="1" ht="20.100000000000001" customHeight="1" x14ac:dyDescent="0.2">
      <c r="A132" s="36">
        <v>127</v>
      </c>
      <c r="B132" s="5" t="s">
        <v>243</v>
      </c>
      <c r="C132" s="5" t="s">
        <v>244</v>
      </c>
      <c r="D132" s="36" t="s">
        <v>282</v>
      </c>
      <c r="E132" s="54">
        <v>46098</v>
      </c>
      <c r="F132" s="41">
        <v>29500</v>
      </c>
      <c r="G132" s="38">
        <v>46112</v>
      </c>
      <c r="H132" s="36">
        <v>0</v>
      </c>
      <c r="I132" s="41">
        <v>29500</v>
      </c>
      <c r="J132" s="36" t="s">
        <v>109</v>
      </c>
    </row>
    <row r="133" spans="1:10" s="5" customFormat="1" ht="20.100000000000001" customHeight="1" x14ac:dyDescent="0.2">
      <c r="A133" s="36">
        <v>128</v>
      </c>
      <c r="B133" s="5" t="s">
        <v>35</v>
      </c>
      <c r="C133" s="5" t="s">
        <v>245</v>
      </c>
      <c r="D133" s="36" t="s">
        <v>283</v>
      </c>
      <c r="E133" s="54">
        <v>46098</v>
      </c>
      <c r="F133" s="41">
        <v>99710</v>
      </c>
      <c r="G133" s="38">
        <v>46112</v>
      </c>
      <c r="H133" s="36">
        <v>0</v>
      </c>
      <c r="I133" s="41">
        <v>99710</v>
      </c>
      <c r="J133" s="36" t="s">
        <v>109</v>
      </c>
    </row>
    <row r="134" spans="1:10" s="5" customFormat="1" ht="20.100000000000001" customHeight="1" x14ac:dyDescent="0.2">
      <c r="A134" s="36">
        <v>129</v>
      </c>
      <c r="B134" s="5" t="s">
        <v>28</v>
      </c>
      <c r="C134" s="5" t="s">
        <v>246</v>
      </c>
      <c r="D134" s="36" t="s">
        <v>128</v>
      </c>
      <c r="E134" s="54">
        <v>46098</v>
      </c>
      <c r="F134" s="41">
        <v>3620.24</v>
      </c>
      <c r="G134" s="38">
        <v>46112</v>
      </c>
      <c r="H134" s="36">
        <v>0</v>
      </c>
      <c r="I134" s="41">
        <v>3620.24</v>
      </c>
      <c r="J134" s="36" t="s">
        <v>109</v>
      </c>
    </row>
    <row r="135" spans="1:10" s="5" customFormat="1" ht="20.100000000000001" customHeight="1" x14ac:dyDescent="0.2">
      <c r="A135" s="36">
        <v>130</v>
      </c>
      <c r="B135" s="5" t="s">
        <v>247</v>
      </c>
      <c r="C135" s="5" t="s">
        <v>248</v>
      </c>
      <c r="D135" s="36" t="s">
        <v>284</v>
      </c>
      <c r="E135" s="54" t="s">
        <v>304</v>
      </c>
      <c r="F135" s="41">
        <v>200000</v>
      </c>
      <c r="G135" s="38">
        <v>46112</v>
      </c>
      <c r="H135" s="36">
        <v>0</v>
      </c>
      <c r="I135" s="41">
        <v>200000</v>
      </c>
      <c r="J135" s="36" t="s">
        <v>109</v>
      </c>
    </row>
    <row r="136" spans="1:10" s="5" customFormat="1" ht="20.100000000000001" customHeight="1" x14ac:dyDescent="0.2">
      <c r="A136" s="36">
        <v>131</v>
      </c>
      <c r="B136" s="5" t="s">
        <v>247</v>
      </c>
      <c r="C136" s="5" t="s">
        <v>248</v>
      </c>
      <c r="D136" s="36" t="s">
        <v>285</v>
      </c>
      <c r="E136" s="54" t="s">
        <v>304</v>
      </c>
      <c r="F136" s="41">
        <v>2800000</v>
      </c>
      <c r="G136" s="38">
        <v>46112</v>
      </c>
      <c r="H136" s="36">
        <v>0</v>
      </c>
      <c r="I136" s="41">
        <v>2800000</v>
      </c>
      <c r="J136" s="36" t="s">
        <v>109</v>
      </c>
    </row>
    <row r="137" spans="1:10" s="5" customFormat="1" ht="20.100000000000001" customHeight="1" x14ac:dyDescent="0.2">
      <c r="A137" s="36">
        <v>132</v>
      </c>
      <c r="B137" s="5" t="s">
        <v>249</v>
      </c>
      <c r="C137" s="5" t="s">
        <v>250</v>
      </c>
      <c r="D137" s="53" t="s">
        <v>286</v>
      </c>
      <c r="E137" s="54">
        <v>46099</v>
      </c>
      <c r="F137" s="41">
        <v>32450</v>
      </c>
      <c r="G137" s="38">
        <v>46112</v>
      </c>
      <c r="H137" s="36">
        <v>0</v>
      </c>
      <c r="I137" s="41">
        <v>32450</v>
      </c>
      <c r="J137" s="36" t="s">
        <v>109</v>
      </c>
    </row>
    <row r="138" spans="1:10" s="5" customFormat="1" ht="20.100000000000001" customHeight="1" x14ac:dyDescent="0.2">
      <c r="A138" s="36">
        <v>133</v>
      </c>
      <c r="B138" s="5" t="s">
        <v>249</v>
      </c>
      <c r="C138" s="5" t="s">
        <v>251</v>
      </c>
      <c r="D138" s="53" t="s">
        <v>287</v>
      </c>
      <c r="E138" s="54">
        <v>46099</v>
      </c>
      <c r="F138" s="41">
        <v>32450</v>
      </c>
      <c r="G138" s="38">
        <v>46112</v>
      </c>
      <c r="H138" s="36">
        <v>0</v>
      </c>
      <c r="I138" s="41">
        <v>32450</v>
      </c>
      <c r="J138" s="36" t="s">
        <v>109</v>
      </c>
    </row>
    <row r="139" spans="1:10" s="5" customFormat="1" ht="20.100000000000001" customHeight="1" x14ac:dyDescent="0.2">
      <c r="A139" s="36">
        <v>134</v>
      </c>
      <c r="B139" s="5" t="s">
        <v>249</v>
      </c>
      <c r="C139" s="5" t="s">
        <v>252</v>
      </c>
      <c r="D139" s="53" t="s">
        <v>47</v>
      </c>
      <c r="E139" s="54">
        <v>46099</v>
      </c>
      <c r="F139" s="41">
        <v>32450</v>
      </c>
      <c r="G139" s="38">
        <v>46112</v>
      </c>
      <c r="H139" s="36">
        <v>0</v>
      </c>
      <c r="I139" s="41">
        <v>32450</v>
      </c>
      <c r="J139" s="36" t="s">
        <v>109</v>
      </c>
    </row>
    <row r="140" spans="1:10" s="5" customFormat="1" ht="20.100000000000001" customHeight="1" x14ac:dyDescent="0.2">
      <c r="A140" s="36">
        <v>135</v>
      </c>
      <c r="B140" s="5" t="s">
        <v>249</v>
      </c>
      <c r="C140" s="5" t="s">
        <v>253</v>
      </c>
      <c r="D140" s="53" t="s">
        <v>288</v>
      </c>
      <c r="E140" s="54">
        <v>46099</v>
      </c>
      <c r="F140" s="41">
        <v>32450</v>
      </c>
      <c r="G140" s="38">
        <v>46112</v>
      </c>
      <c r="H140" s="36">
        <v>0</v>
      </c>
      <c r="I140" s="41">
        <v>32450</v>
      </c>
      <c r="J140" s="36" t="s">
        <v>109</v>
      </c>
    </row>
    <row r="141" spans="1:10" s="5" customFormat="1" ht="20.100000000000001" customHeight="1" x14ac:dyDescent="0.2">
      <c r="A141" s="36">
        <v>136</v>
      </c>
      <c r="B141" s="5" t="s">
        <v>249</v>
      </c>
      <c r="C141" s="5" t="s">
        <v>254</v>
      </c>
      <c r="D141" s="53" t="s">
        <v>289</v>
      </c>
      <c r="E141" s="54">
        <v>46099</v>
      </c>
      <c r="F141" s="41">
        <v>32450</v>
      </c>
      <c r="G141" s="38">
        <v>46112</v>
      </c>
      <c r="H141" s="36">
        <v>0</v>
      </c>
      <c r="I141" s="41">
        <v>32450</v>
      </c>
      <c r="J141" s="36" t="s">
        <v>109</v>
      </c>
    </row>
    <row r="142" spans="1:10" s="5" customFormat="1" ht="20.100000000000001" customHeight="1" x14ac:dyDescent="0.2">
      <c r="A142" s="36">
        <v>137</v>
      </c>
      <c r="B142" s="5" t="s">
        <v>255</v>
      </c>
      <c r="C142" s="5" t="s">
        <v>256</v>
      </c>
      <c r="D142" s="36" t="s">
        <v>290</v>
      </c>
      <c r="E142" s="54">
        <v>46099</v>
      </c>
      <c r="F142" s="41">
        <v>192045</v>
      </c>
      <c r="G142" s="38">
        <v>46112</v>
      </c>
      <c r="H142" s="36">
        <v>0</v>
      </c>
      <c r="I142" s="41">
        <v>192045</v>
      </c>
      <c r="J142" s="36" t="s">
        <v>109</v>
      </c>
    </row>
    <row r="143" spans="1:10" s="5" customFormat="1" ht="20.100000000000001" customHeight="1" x14ac:dyDescent="0.2">
      <c r="A143" s="36">
        <v>138</v>
      </c>
      <c r="B143" s="5" t="s">
        <v>40</v>
      </c>
      <c r="C143" s="5" t="s">
        <v>257</v>
      </c>
      <c r="D143" s="36" t="s">
        <v>291</v>
      </c>
      <c r="E143" s="54">
        <v>46100</v>
      </c>
      <c r="F143" s="41">
        <v>82423</v>
      </c>
      <c r="G143" s="38">
        <v>46112</v>
      </c>
      <c r="H143" s="36">
        <v>0</v>
      </c>
      <c r="I143" s="41">
        <v>82423</v>
      </c>
      <c r="J143" s="36" t="s">
        <v>109</v>
      </c>
    </row>
    <row r="144" spans="1:10" s="5" customFormat="1" ht="20.100000000000001" customHeight="1" x14ac:dyDescent="0.2">
      <c r="A144" s="36">
        <v>139</v>
      </c>
      <c r="B144" s="5" t="s">
        <v>29</v>
      </c>
      <c r="C144" s="5" t="s">
        <v>157</v>
      </c>
      <c r="D144" s="36" t="s">
        <v>292</v>
      </c>
      <c r="E144" s="54">
        <v>46107</v>
      </c>
      <c r="F144" s="41">
        <v>16148.87</v>
      </c>
      <c r="G144" s="38">
        <v>46112</v>
      </c>
      <c r="H144" s="36">
        <v>0</v>
      </c>
      <c r="I144" s="41">
        <v>16148.87</v>
      </c>
      <c r="J144" s="36" t="s">
        <v>109</v>
      </c>
    </row>
    <row r="145" spans="1:10" s="5" customFormat="1" ht="20.100000000000001" customHeight="1" x14ac:dyDescent="0.2">
      <c r="A145" s="36">
        <v>140</v>
      </c>
      <c r="B145" s="5" t="s">
        <v>114</v>
      </c>
      <c r="C145" s="5" t="s">
        <v>115</v>
      </c>
      <c r="D145" s="52" t="s">
        <v>293</v>
      </c>
      <c r="E145" s="55">
        <v>46107</v>
      </c>
      <c r="F145" s="41">
        <v>24249</v>
      </c>
      <c r="G145" s="38">
        <v>46112</v>
      </c>
      <c r="H145" s="36">
        <v>0</v>
      </c>
      <c r="I145" s="41">
        <v>24249</v>
      </c>
      <c r="J145" s="36" t="s">
        <v>109</v>
      </c>
    </row>
    <row r="146" spans="1:10" s="5" customFormat="1" ht="20.100000000000001" customHeight="1" x14ac:dyDescent="0.2">
      <c r="A146" s="36">
        <v>141</v>
      </c>
      <c r="B146" s="5" t="s">
        <v>16</v>
      </c>
      <c r="C146" s="5" t="s">
        <v>258</v>
      </c>
      <c r="D146" s="52" t="s">
        <v>294</v>
      </c>
      <c r="E146" s="54">
        <v>46107</v>
      </c>
      <c r="F146" s="41">
        <v>106686.38</v>
      </c>
      <c r="G146" s="38">
        <v>46112</v>
      </c>
      <c r="H146" s="36">
        <v>0</v>
      </c>
      <c r="I146" s="41">
        <v>106686.38</v>
      </c>
      <c r="J146" s="36" t="s">
        <v>109</v>
      </c>
    </row>
    <row r="147" spans="1:10" s="5" customFormat="1" ht="20.100000000000001" customHeight="1" x14ac:dyDescent="0.2">
      <c r="A147" s="36">
        <v>142</v>
      </c>
      <c r="B147" s="5" t="s">
        <v>16</v>
      </c>
      <c r="C147" s="5" t="s">
        <v>258</v>
      </c>
      <c r="D147" s="53" t="s">
        <v>295</v>
      </c>
      <c r="E147" s="54">
        <v>46107</v>
      </c>
      <c r="F147" s="41">
        <v>37082.5</v>
      </c>
      <c r="G147" s="38">
        <v>46112</v>
      </c>
      <c r="H147" s="36">
        <v>0</v>
      </c>
      <c r="I147" s="41">
        <v>37082.5</v>
      </c>
      <c r="J147" s="36" t="s">
        <v>109</v>
      </c>
    </row>
    <row r="148" spans="1:10" s="5" customFormat="1" ht="20.100000000000001" customHeight="1" x14ac:dyDescent="0.2">
      <c r="A148" s="36">
        <v>143</v>
      </c>
      <c r="B148" s="5" t="s">
        <v>28</v>
      </c>
      <c r="C148" s="5" t="s">
        <v>246</v>
      </c>
      <c r="D148" s="36" t="s">
        <v>296</v>
      </c>
      <c r="E148" s="54">
        <v>46107</v>
      </c>
      <c r="F148" s="41">
        <v>13342.15</v>
      </c>
      <c r="G148" s="38">
        <v>46112</v>
      </c>
      <c r="H148" s="36">
        <v>0</v>
      </c>
      <c r="I148" s="41">
        <v>13342.15</v>
      </c>
      <c r="J148" s="36" t="s">
        <v>109</v>
      </c>
    </row>
    <row r="149" spans="1:10" s="5" customFormat="1" ht="20.100000000000001" customHeight="1" x14ac:dyDescent="0.2">
      <c r="A149" s="36">
        <v>144</v>
      </c>
      <c r="B149" s="5" t="s">
        <v>28</v>
      </c>
      <c r="C149" s="5" t="s">
        <v>246</v>
      </c>
      <c r="D149" s="36" t="s">
        <v>297</v>
      </c>
      <c r="E149" s="54">
        <v>46107</v>
      </c>
      <c r="F149" s="41">
        <v>118000</v>
      </c>
      <c r="G149" s="38">
        <v>46112</v>
      </c>
      <c r="H149" s="36">
        <v>0</v>
      </c>
      <c r="I149" s="41">
        <v>118000</v>
      </c>
      <c r="J149" s="36" t="s">
        <v>109</v>
      </c>
    </row>
    <row r="150" spans="1:10" s="5" customFormat="1" ht="20.100000000000001" customHeight="1" x14ac:dyDescent="0.2">
      <c r="A150" s="36">
        <v>145</v>
      </c>
      <c r="B150" s="5" t="s">
        <v>16</v>
      </c>
      <c r="C150" s="5" t="s">
        <v>258</v>
      </c>
      <c r="D150" s="52" t="s">
        <v>298</v>
      </c>
      <c r="E150" s="54">
        <v>46108</v>
      </c>
      <c r="F150" s="41">
        <v>11207.3</v>
      </c>
      <c r="G150" s="38">
        <v>46112</v>
      </c>
      <c r="H150" s="36">
        <v>0</v>
      </c>
      <c r="I150" s="41">
        <v>11207.3</v>
      </c>
      <c r="J150" s="36" t="s">
        <v>109</v>
      </c>
    </row>
    <row r="151" spans="1:10" s="5" customFormat="1" ht="20.100000000000001" customHeight="1" x14ac:dyDescent="0.2">
      <c r="A151" s="36">
        <v>146</v>
      </c>
      <c r="B151" s="5" t="s">
        <v>16</v>
      </c>
      <c r="C151" s="5" t="s">
        <v>258</v>
      </c>
      <c r="D151" s="52" t="s">
        <v>299</v>
      </c>
      <c r="E151" s="54">
        <v>46108</v>
      </c>
      <c r="F151" s="41">
        <v>313244.87</v>
      </c>
      <c r="G151" s="38">
        <v>46112</v>
      </c>
      <c r="H151" s="36">
        <v>0</v>
      </c>
      <c r="I151" s="41">
        <v>313244.87</v>
      </c>
      <c r="J151" s="36" t="s">
        <v>109</v>
      </c>
    </row>
    <row r="152" spans="1:10" s="5" customFormat="1" ht="20.100000000000001" customHeight="1" x14ac:dyDescent="0.2">
      <c r="A152" s="36">
        <v>147</v>
      </c>
      <c r="B152" s="5" t="s">
        <v>259</v>
      </c>
      <c r="C152" s="5" t="s">
        <v>260</v>
      </c>
      <c r="D152" s="36" t="s">
        <v>300</v>
      </c>
      <c r="E152" s="54">
        <v>46111</v>
      </c>
      <c r="F152" s="41">
        <v>212400</v>
      </c>
      <c r="G152" s="38">
        <v>46112</v>
      </c>
      <c r="H152" s="36">
        <v>0</v>
      </c>
      <c r="I152" s="41">
        <v>212400</v>
      </c>
      <c r="J152" s="36" t="s">
        <v>109</v>
      </c>
    </row>
    <row r="153" spans="1:10" s="5" customFormat="1" ht="18.75" customHeight="1" x14ac:dyDescent="0.2">
      <c r="A153" s="36">
        <v>149</v>
      </c>
      <c r="B153" s="5" t="s">
        <v>44</v>
      </c>
      <c r="C153" s="5" t="s">
        <v>108</v>
      </c>
      <c r="D153" s="36" t="s">
        <v>301</v>
      </c>
      <c r="E153" s="54">
        <v>46111</v>
      </c>
      <c r="F153" s="41">
        <v>149830.5</v>
      </c>
      <c r="G153" s="38">
        <v>46112</v>
      </c>
      <c r="H153" s="36">
        <v>0</v>
      </c>
      <c r="I153" s="41">
        <v>149830.5</v>
      </c>
      <c r="J153" s="36" t="s">
        <v>109</v>
      </c>
    </row>
    <row r="154" spans="1:10" s="5" customFormat="1" ht="20.100000000000001" customHeight="1" x14ac:dyDescent="0.2">
      <c r="A154" s="36">
        <v>150</v>
      </c>
      <c r="B154" s="5" t="s">
        <v>261</v>
      </c>
      <c r="C154" s="5" t="s">
        <v>262</v>
      </c>
      <c r="D154" s="36" t="s">
        <v>47</v>
      </c>
      <c r="E154" s="54">
        <v>46112</v>
      </c>
      <c r="F154" s="41">
        <v>19166.66</v>
      </c>
      <c r="G154" s="38">
        <v>46112</v>
      </c>
      <c r="H154" s="36">
        <v>0</v>
      </c>
      <c r="I154" s="41">
        <v>19166.66</v>
      </c>
      <c r="J154" s="36" t="s">
        <v>109</v>
      </c>
    </row>
    <row r="155" spans="1:10" s="5" customFormat="1" ht="20.100000000000001" customHeight="1" x14ac:dyDescent="0.2">
      <c r="A155" s="36">
        <v>151</v>
      </c>
      <c r="B155" s="5" t="s">
        <v>261</v>
      </c>
      <c r="C155" s="5" t="s">
        <v>263</v>
      </c>
      <c r="D155" s="36" t="s">
        <v>288</v>
      </c>
      <c r="E155" s="54">
        <v>46112</v>
      </c>
      <c r="F155" s="41">
        <v>19166.66</v>
      </c>
      <c r="G155" s="38">
        <v>46112</v>
      </c>
      <c r="H155" s="36">
        <v>0</v>
      </c>
      <c r="I155" s="41">
        <v>19166.66</v>
      </c>
      <c r="J155" s="36" t="s">
        <v>109</v>
      </c>
    </row>
    <row r="156" spans="1:10" s="5" customFormat="1" ht="20.100000000000001" customHeight="1" x14ac:dyDescent="0.2">
      <c r="A156" s="36">
        <v>152</v>
      </c>
      <c r="B156" s="5" t="s">
        <v>261</v>
      </c>
      <c r="C156" s="5" t="s">
        <v>264</v>
      </c>
      <c r="D156" s="36" t="s">
        <v>289</v>
      </c>
      <c r="E156" s="54">
        <v>46112</v>
      </c>
      <c r="F156" s="41">
        <v>19166.66</v>
      </c>
      <c r="G156" s="38">
        <v>46112</v>
      </c>
      <c r="H156" s="36">
        <v>0</v>
      </c>
      <c r="I156" s="41">
        <v>19166.66</v>
      </c>
      <c r="J156" s="36" t="s">
        <v>109</v>
      </c>
    </row>
    <row r="157" spans="1:10" s="5" customFormat="1" ht="20.100000000000001" customHeight="1" x14ac:dyDescent="0.2">
      <c r="A157" s="36">
        <v>153</v>
      </c>
      <c r="B157" s="5" t="s">
        <v>261</v>
      </c>
      <c r="C157" s="5" t="s">
        <v>265</v>
      </c>
      <c r="D157" s="36" t="s">
        <v>302</v>
      </c>
      <c r="E157" s="54">
        <v>46112</v>
      </c>
      <c r="F157" s="41">
        <v>19166.66</v>
      </c>
      <c r="G157" s="38">
        <v>46112</v>
      </c>
      <c r="H157" s="36">
        <v>0</v>
      </c>
      <c r="I157" s="41">
        <v>19166.66</v>
      </c>
      <c r="J157" s="36" t="s">
        <v>109</v>
      </c>
    </row>
    <row r="158" spans="1:10" s="5" customFormat="1" ht="20.100000000000001" customHeight="1" x14ac:dyDescent="0.2">
      <c r="A158" s="36">
        <v>154</v>
      </c>
      <c r="B158" s="5" t="s">
        <v>29</v>
      </c>
      <c r="C158" s="5" t="s">
        <v>157</v>
      </c>
      <c r="D158" s="36" t="s">
        <v>303</v>
      </c>
      <c r="E158" s="54">
        <v>46112</v>
      </c>
      <c r="F158" s="41">
        <v>12683.01</v>
      </c>
      <c r="G158" s="38">
        <v>46112</v>
      </c>
      <c r="H158" s="36">
        <v>0</v>
      </c>
      <c r="I158" s="41">
        <v>12683.01</v>
      </c>
      <c r="J158" s="36" t="s">
        <v>109</v>
      </c>
    </row>
    <row r="159" spans="1:10" s="5" customFormat="1" ht="20.100000000000001" customHeight="1" x14ac:dyDescent="0.2">
      <c r="C159" s="57" t="s">
        <v>15</v>
      </c>
      <c r="D159" s="57"/>
      <c r="E159" s="58"/>
      <c r="F159" s="58">
        <f>SUM(F6:F158)</f>
        <v>16877646.040000007</v>
      </c>
      <c r="G159" s="59"/>
      <c r="H159" s="58">
        <f>SUM(H6:H158)</f>
        <v>5375480.8999999994</v>
      </c>
      <c r="I159" s="58">
        <f>SUM(I6:I158)</f>
        <v>11502165.140000002</v>
      </c>
      <c r="J159" s="59"/>
    </row>
    <row r="160" spans="1:10" s="5" customFormat="1" ht="20.100000000000001" customHeight="1" x14ac:dyDescent="0.2">
      <c r="F160" s="43"/>
      <c r="H160" s="43"/>
      <c r="J160" s="36"/>
    </row>
    <row r="161" spans="2:10" s="5" customFormat="1" ht="20.100000000000001" customHeight="1" x14ac:dyDescent="0.2">
      <c r="F161" s="43"/>
      <c r="H161" s="43"/>
      <c r="J161" s="36"/>
    </row>
    <row r="162" spans="2:10" s="5" customFormat="1" ht="20.100000000000001" customHeight="1" x14ac:dyDescent="0.2">
      <c r="F162" s="43"/>
      <c r="H162" s="43"/>
      <c r="J162" s="36"/>
    </row>
    <row r="163" spans="2:10" s="5" customFormat="1" ht="20.100000000000001" customHeight="1" x14ac:dyDescent="0.2">
      <c r="F163" s="43"/>
      <c r="H163" s="43"/>
      <c r="J163" s="36"/>
    </row>
    <row r="164" spans="2:10" s="5" customFormat="1" ht="20.100000000000001" customHeight="1" x14ac:dyDescent="0.2">
      <c r="F164" s="43"/>
      <c r="H164" s="43"/>
      <c r="J164" s="36"/>
    </row>
    <row r="165" spans="2:10" s="5" customFormat="1" ht="20.100000000000001" customHeight="1" x14ac:dyDescent="0.2">
      <c r="F165" s="43"/>
      <c r="H165" s="43"/>
      <c r="J165" s="36"/>
    </row>
    <row r="166" spans="2:10" s="5" customFormat="1" ht="20.100000000000001" customHeight="1" x14ac:dyDescent="0.2">
      <c r="F166" s="43"/>
      <c r="H166" s="43"/>
      <c r="J166" s="36"/>
    </row>
    <row r="167" spans="2:10" s="5" customFormat="1" ht="20.100000000000001" customHeight="1" x14ac:dyDescent="0.2">
      <c r="B167" s="60"/>
      <c r="F167" s="43"/>
      <c r="G167" s="60"/>
      <c r="H167" s="43"/>
      <c r="J167" s="36"/>
    </row>
    <row r="168" spans="2:10" ht="20.100000000000001" customHeight="1" x14ac:dyDescent="0.25">
      <c r="B168" s="5" t="s">
        <v>11</v>
      </c>
      <c r="C168" s="5"/>
      <c r="D168" s="5"/>
      <c r="E168" s="5"/>
      <c r="F168" s="61"/>
      <c r="G168" s="32" t="s">
        <v>13</v>
      </c>
    </row>
    <row r="169" spans="2:10" ht="20.100000000000001" customHeight="1" x14ac:dyDescent="0.25">
      <c r="B169" s="5" t="s">
        <v>12</v>
      </c>
      <c r="C169" s="5"/>
      <c r="D169" s="5"/>
      <c r="E169" s="5"/>
      <c r="F169" s="33"/>
      <c r="G169" s="34" t="s">
        <v>14</v>
      </c>
    </row>
    <row r="170" spans="2:10" ht="20.100000000000001" customHeight="1" x14ac:dyDescent="0.25"/>
    <row r="171" spans="2:10" ht="20.100000000000001" customHeight="1" x14ac:dyDescent="0.25"/>
    <row r="172" spans="2:10" ht="20.100000000000001" customHeight="1" x14ac:dyDescent="0.25"/>
    <row r="173" spans="2:10" ht="20.100000000000001" customHeight="1" x14ac:dyDescent="0.25"/>
    <row r="174" spans="2:10" ht="20.100000000000001" customHeight="1" x14ac:dyDescent="0.25"/>
    <row r="175" spans="2:10" ht="20.100000000000001" customHeight="1" x14ac:dyDescent="0.25"/>
    <row r="176" spans="2:10" ht="20.100000000000001" customHeight="1" x14ac:dyDescent="0.25"/>
    <row r="177" ht="20.100000000000001" customHeight="1" x14ac:dyDescent="0.25"/>
    <row r="178" ht="20.100000000000001" customHeight="1" x14ac:dyDescent="0.25"/>
    <row r="179" ht="20.100000000000001" customHeight="1" x14ac:dyDescent="0.25"/>
    <row r="180" ht="20.100000000000001" customHeight="1" x14ac:dyDescent="0.25"/>
    <row r="181" ht="20.100000000000001" customHeight="1" x14ac:dyDescent="0.25"/>
    <row r="182" ht="20.100000000000001" customHeight="1" x14ac:dyDescent="0.25"/>
    <row r="183" ht="20.100000000000001" customHeight="1" x14ac:dyDescent="0.25"/>
    <row r="184" ht="20.100000000000001" customHeight="1" x14ac:dyDescent="0.25"/>
    <row r="185" ht="20.100000000000001" customHeight="1" x14ac:dyDescent="0.25"/>
    <row r="186" ht="20.100000000000001" customHeight="1" x14ac:dyDescent="0.25"/>
    <row r="187" ht="20.100000000000001" customHeight="1" x14ac:dyDescent="0.25"/>
    <row r="188" ht="20.100000000000001" customHeight="1" x14ac:dyDescent="0.25"/>
    <row r="189" ht="20.100000000000001" customHeight="1" x14ac:dyDescent="0.25"/>
    <row r="190" ht="20.100000000000001" customHeight="1" x14ac:dyDescent="0.25"/>
    <row r="191" ht="20.100000000000001" customHeight="1" x14ac:dyDescent="0.25"/>
    <row r="192" ht="20.100000000000001" customHeight="1" x14ac:dyDescent="0.25"/>
    <row r="193" ht="20.100000000000001" customHeight="1" x14ac:dyDescent="0.25"/>
    <row r="194" ht="20.100000000000001" customHeight="1" x14ac:dyDescent="0.25"/>
    <row r="195" ht="20.100000000000001" customHeight="1" x14ac:dyDescent="0.25"/>
    <row r="196" ht="20.100000000000001" customHeight="1" x14ac:dyDescent="0.25"/>
    <row r="197" ht="20.100000000000001" customHeight="1" x14ac:dyDescent="0.25"/>
    <row r="198" ht="20.100000000000001" customHeight="1" x14ac:dyDescent="0.25"/>
    <row r="199" ht="20.100000000000001" customHeight="1" x14ac:dyDescent="0.25"/>
    <row r="200" ht="20.100000000000001" customHeight="1" x14ac:dyDescent="0.25"/>
    <row r="201" ht="20.100000000000001" customHeight="1" x14ac:dyDescent="0.25"/>
    <row r="202" ht="20.100000000000001" customHeight="1" x14ac:dyDescent="0.25"/>
    <row r="203" ht="20.100000000000001" customHeight="1" x14ac:dyDescent="0.25"/>
    <row r="204" ht="20.100000000000001" customHeight="1" x14ac:dyDescent="0.25"/>
    <row r="205" ht="20.100000000000001" customHeight="1" x14ac:dyDescent="0.25"/>
    <row r="206" ht="20.100000000000001" customHeight="1" x14ac:dyDescent="0.25"/>
    <row r="207" ht="20.100000000000001" customHeight="1" x14ac:dyDescent="0.25"/>
    <row r="208" ht="20.100000000000001" customHeight="1" x14ac:dyDescent="0.25"/>
    <row r="209" ht="20.100000000000001" customHeight="1" x14ac:dyDescent="0.25"/>
  </sheetData>
  <mergeCells count="2">
    <mergeCell ref="A3:J3"/>
    <mergeCell ref="A4:J4"/>
  </mergeCells>
  <phoneticPr fontId="5" type="noConversion"/>
  <pageMargins left="3.937007874015748E-2" right="3.937007874015748E-2" top="3.937007874015748E-2" bottom="3.937007874015748E-2" header="3.937007874015748E-2" footer="3.937007874015748E-2"/>
  <pageSetup scale="45" fitToWidth="0" fitToHeight="2" orientation="landscape" verticalDpi="0" r:id="rId1"/>
  <rowBreaks count="1" manualBreakCount="1">
    <brk id="62" max="9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3074D-A7F7-47CC-BBD8-8C6BF215D1A7}">
  <dimension ref="G1:J9"/>
  <sheetViews>
    <sheetView workbookViewId="0">
      <selection activeCell="G20" sqref="G20"/>
    </sheetView>
  </sheetViews>
  <sheetFormatPr baseColWidth="10" defaultRowHeight="15" x14ac:dyDescent="0.25"/>
  <cols>
    <col min="7" max="8" width="11.42578125" style="1"/>
  </cols>
  <sheetData>
    <row r="1" spans="7:10" x14ac:dyDescent="0.25">
      <c r="G1" s="1">
        <v>9428.39</v>
      </c>
      <c r="H1" s="1">
        <v>13401.06</v>
      </c>
      <c r="I1" s="22">
        <f>+H2+G4</f>
        <v>31369.86</v>
      </c>
    </row>
    <row r="2" spans="7:10" x14ac:dyDescent="0.25">
      <c r="G2" s="1">
        <v>4500</v>
      </c>
      <c r="H2" s="1">
        <v>19478.93</v>
      </c>
      <c r="J2" s="1"/>
    </row>
    <row r="3" spans="7:10" x14ac:dyDescent="0.25">
      <c r="G3" s="1">
        <f>+G1-G2</f>
        <v>4928.3899999999994</v>
      </c>
      <c r="H3" s="1">
        <f>+H2-H1</f>
        <v>6077.8700000000008</v>
      </c>
      <c r="J3" s="1"/>
    </row>
    <row r="4" spans="7:10" x14ac:dyDescent="0.25">
      <c r="G4" s="1">
        <v>11890.93</v>
      </c>
      <c r="J4" s="1"/>
    </row>
    <row r="5" spans="7:10" x14ac:dyDescent="0.25">
      <c r="G5" s="1">
        <f>+G4-G3</f>
        <v>6962.5400000000009</v>
      </c>
      <c r="J5" s="1"/>
    </row>
    <row r="6" spans="7:10" x14ac:dyDescent="0.25">
      <c r="H6" s="1">
        <f>+G5+H3</f>
        <v>13040.410000000002</v>
      </c>
      <c r="J6" s="1"/>
    </row>
    <row r="7" spans="7:10" x14ac:dyDescent="0.25">
      <c r="J7" s="1"/>
    </row>
    <row r="8" spans="7:10" x14ac:dyDescent="0.25">
      <c r="J8" s="1"/>
    </row>
    <row r="9" spans="7:10" x14ac:dyDescent="0.25">
      <c r="J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marzo  2026</vt:lpstr>
      <vt:lpstr>Hoja1</vt:lpstr>
      <vt:lpstr>'marzo 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minerva de la rosa</dc:creator>
  <cp:lastModifiedBy>Minerva De La Rosa Encarnación</cp:lastModifiedBy>
  <cp:lastPrinted>2026-04-09T14:25:20Z</cp:lastPrinted>
  <dcterms:created xsi:type="dcterms:W3CDTF">2023-03-29T17:21:35Z</dcterms:created>
  <dcterms:modified xsi:type="dcterms:W3CDTF">2026-04-09T18:07:55Z</dcterms:modified>
</cp:coreProperties>
</file>